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ati\Desktop\Kozbesz_projektek\ELTE\[Kelt_EFOP_antenna]\3_Kozbesz_dok\"/>
    </mc:Choice>
  </mc:AlternateContent>
  <xr:revisionPtr revIDLastSave="0" documentId="13_ncr:1_{EDAD479D-B0ED-453A-A386-BE145BD7EFE4}" xr6:coauthVersionLast="40" xr6:coauthVersionMax="40" xr10:uidLastSave="{00000000-0000-0000-0000-000000000000}"/>
  <bookViews>
    <workbookView xWindow="0" yWindow="0" windowWidth="25128" windowHeight="11700" activeTab="1" xr2:uid="{00000000-000D-0000-FFFF-FFFF00000000}"/>
  </bookViews>
  <sheets>
    <sheet name="Címlap,kltgv.összesítő1" sheetId="10" r:id="rId1"/>
    <sheet name="műhold-föld kommunikációs rndsz" sheetId="19" r:id="rId2"/>
  </sheets>
  <definedNames>
    <definedName name="_xlnm.Print_Area" localSheetId="1">'műhold-föld kommunikációs rndsz'!$A$1:$H$31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19" l="1"/>
  <c r="G9" i="19"/>
  <c r="H27" i="19"/>
  <c r="G27" i="19"/>
  <c r="H23" i="19" l="1"/>
  <c r="G23" i="19"/>
  <c r="H21" i="19"/>
  <c r="G21" i="19"/>
  <c r="H19" i="19"/>
  <c r="G19" i="19"/>
  <c r="H25" i="19" l="1"/>
  <c r="G25" i="19"/>
  <c r="H17" i="19"/>
  <c r="G17" i="19"/>
  <c r="H15" i="19"/>
  <c r="G15" i="19"/>
  <c r="H13" i="19"/>
  <c r="G13" i="19"/>
  <c r="H11" i="19" l="1"/>
  <c r="G11" i="19"/>
  <c r="H7" i="19"/>
  <c r="G7" i="19"/>
  <c r="H5" i="19"/>
  <c r="G5" i="19"/>
  <c r="G29" i="19" l="1"/>
  <c r="C20" i="10" s="1"/>
  <c r="C21" i="10" s="1"/>
  <c r="H29" i="19"/>
  <c r="D20" i="10" s="1"/>
  <c r="D21" i="10" s="1"/>
  <c r="H31" i="19" l="1"/>
  <c r="D22" i="10"/>
  <c r="C23" i="10" s="1"/>
  <c r="C24" i="10" s="1"/>
  <c r="C25" i="10" s="1"/>
</calcChain>
</file>

<file path=xl/sharedStrings.xml><?xml version="1.0" encoding="utf-8"?>
<sst xmlns="http://schemas.openxmlformats.org/spreadsheetml/2006/main" count="50" uniqueCount="40">
  <si>
    <t>Ssz.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</si>
  <si>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</si>
  <si>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</si>
  <si>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</si>
  <si>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</si>
  <si>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</si>
  <si>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</si>
  <si>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</si>
  <si>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</si>
  <si>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</si>
  <si>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</si>
  <si>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</si>
  <si>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</si>
  <si>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</si>
  <si>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</si>
  <si>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</si>
  <si>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</si>
  <si>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Aláírás</t>
  </si>
  <si>
    <t>3.  A munka ára kiírás szerint</t>
  </si>
  <si>
    <t>Munkák összesen:</t>
  </si>
  <si>
    <t>Összesen</t>
  </si>
  <si>
    <t>klt</t>
  </si>
  <si>
    <t>ÁRAZATLAN KÖLTSÉGVETÉS</t>
  </si>
  <si>
    <t>Építési törmelék konténeres elszállítása, lerakása, lerakóhelyi díjjal, 5,0 m3-es konténerbe</t>
  </si>
  <si>
    <t>db</t>
  </si>
  <si>
    <t>Szerkezetek erősáramú betápjának megtervezése</t>
  </si>
  <si>
    <t>Villámvédelmi megfelelőségről jegyzőkönyv készítése</t>
  </si>
  <si>
    <t>Áramütés elleni védelem és első üzembehelyezési mérés és jegyzőkönyv készítése</t>
  </si>
  <si>
    <t>Szerkezetek erősáramú betápjának  és gyengeáramú, informatikai kapcsolatának kiépítése</t>
  </si>
  <si>
    <t>Takarítás a munkálatok elvégzése közben és után</t>
  </si>
  <si>
    <t>ELTE, Szombathelyi telephelyén műhold-föld kommunikációs rendszer földi állomásának tervezése, engedélyeztetése, komplett kialakítása, és garanciaidő alatti karbantartása.</t>
  </si>
  <si>
    <t>Budapest, 2018. október</t>
  </si>
  <si>
    <t>Beruházó: Eötvös Lóránd Tudományegyetem 1053 Budapest, Egyetem tér 1-3.
Üzemeltető: Eötvös Loránd Tudományegyetem Kancellária Műszaki és Informatikai Főigazgatóság 
Lebonyolító:   Eötvös Loránd Tudományegyetem Kancellária Műszaki és Informatikai Főigazgatóság  1053 Budapest, Szerb utca 21-23.
Építtető:  ELTE</t>
  </si>
  <si>
    <r>
      <t>műhold-föld kommunikációs rendszer földi állomásának tervezése, engedélyeztetése,</t>
    </r>
    <r>
      <rPr>
        <b/>
        <sz val="10"/>
        <color rgb="FF000000"/>
        <rFont val="Times New Roman"/>
        <family val="1"/>
        <charset val="238"/>
      </rPr>
      <t xml:space="preserve"> komplett kialakítása, és garanciaidő alatti karbantartása</t>
    </r>
  </si>
  <si>
    <t>alk</t>
  </si>
  <si>
    <t>Műhold-föld kommunikációs rendszer földi állomásának karbantartási munkálatai a garanciális időszak alatt a feladatmeghatározás szerint</t>
  </si>
  <si>
    <t>Műhold-föld kommunikációs rendszer földi állomással (telepítési környezetével együttes) villámvédelmének megtervezése</t>
  </si>
  <si>
    <t>Műhold-föld kommunikációs rendszer földi állomás (telepítési környezetével együttes) villámvédelmének kivitelezése, épület villámvédelmével való összekapcsolása</t>
  </si>
  <si>
    <t>Műhold-föld kommunikációs rendszer földi állomásának komlett kialakítása, gyártási, telepítési munkálatai (S sáv), a helyszíre szállítása (az egyéb szükséges anyagokkal együtt), bedarúzása, valamint helyszíni szerelési munkálatai a feladatmeghatározás szerint</t>
  </si>
  <si>
    <t>Műhold-föld kommunikációs rendszer földi állomásának komplett tervezési, engedélyezési (éríntett szakhatóságokkal történő egyeztetések és szükséges jóváhagyások engedélyek beszerzése) munkálatai (mindhárom sáv S,X, UHF) a feladatmeghatározás szerint  (a későbbi ütemben kivitelezendő X-sávon és UHF-sávon történő működés kiviteli tervdokumentációja árazott és árazatlan költségvetéssel)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</si>
</sst>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color theme="1"/>
      <name val="Times New Roman CE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58">
    <xf numFmtId="0" fontId="0" fillId="0" borderId="0" xfId="0"/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 wrapText="1"/>
    </xf>
    <xf numFmtId="3" fontId="2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3" fontId="4" fillId="0" borderId="0" xfId="0" applyNumberFormat="1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vertical="top"/>
    </xf>
    <xf numFmtId="3" fontId="4" fillId="0" borderId="2" xfId="0" applyNumberFormat="1" applyFont="1" applyBorder="1" applyAlignment="1">
      <alignment horizontal="right" vertical="top"/>
    </xf>
    <xf numFmtId="3" fontId="4" fillId="0" borderId="2" xfId="0" applyNumberFormat="1" applyFont="1" applyBorder="1" applyAlignment="1">
      <alignment vertical="top"/>
    </xf>
    <xf numFmtId="0" fontId="4" fillId="0" borderId="0" xfId="0" applyFont="1" applyBorder="1" applyAlignment="1">
      <alignment vertical="top"/>
    </xf>
    <xf numFmtId="3" fontId="4" fillId="0" borderId="0" xfId="0" applyNumberFormat="1" applyFont="1" applyBorder="1" applyAlignment="1">
      <alignment vertical="top"/>
    </xf>
    <xf numFmtId="10" fontId="4" fillId="0" borderId="2" xfId="0" applyNumberFormat="1" applyFont="1" applyBorder="1" applyAlignment="1">
      <alignment vertical="top"/>
    </xf>
    <xf numFmtId="3" fontId="4" fillId="0" borderId="0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top"/>
    </xf>
    <xf numFmtId="0" fontId="6" fillId="0" borderId="0" xfId="1" applyFont="1" applyAlignment="1">
      <alignment horizontal="left" wrapText="1"/>
    </xf>
    <xf numFmtId="0" fontId="6" fillId="0" borderId="0" xfId="1" applyFont="1" applyAlignment="1">
      <alignment horizontal="left"/>
    </xf>
    <xf numFmtId="0" fontId="7" fillId="0" borderId="0" xfId="1" applyFont="1"/>
    <xf numFmtId="0" fontId="8" fillId="0" borderId="0" xfId="1" applyFont="1" applyFill="1" applyAlignment="1">
      <alignment horizontal="left"/>
    </xf>
    <xf numFmtId="0" fontId="5" fillId="0" borderId="0" xfId="1" applyFont="1" applyFill="1" applyAlignment="1">
      <alignment horizontal="left"/>
    </xf>
    <xf numFmtId="0" fontId="8" fillId="0" borderId="0" xfId="1" applyFont="1"/>
    <xf numFmtId="3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right" vertical="top" wrapText="1"/>
    </xf>
    <xf numFmtId="3" fontId="10" fillId="0" borderId="0" xfId="0" applyNumberFormat="1" applyFont="1" applyBorder="1" applyAlignment="1">
      <alignment horizontal="right" vertical="top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3" fontId="13" fillId="0" borderId="0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right" vertical="top" wrapText="1"/>
    </xf>
    <xf numFmtId="3" fontId="13" fillId="0" borderId="1" xfId="0" applyNumberFormat="1" applyFont="1" applyBorder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right" vertical="top" wrapText="1"/>
    </xf>
    <xf numFmtId="3" fontId="10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wrapText="1"/>
    </xf>
    <xf numFmtId="0" fontId="0" fillId="0" borderId="0" xfId="0" applyAlignment="1">
      <alignment vertical="top"/>
    </xf>
    <xf numFmtId="0" fontId="5" fillId="0" borderId="0" xfId="1" applyFont="1" applyAlignment="1">
      <alignment horizontal="left" vertical="center" wrapText="1"/>
    </xf>
    <xf numFmtId="0" fontId="8" fillId="0" borderId="0" xfId="1" applyFont="1" applyAlignment="1">
      <alignment horizontal="left" wrapText="1"/>
    </xf>
    <xf numFmtId="0" fontId="4" fillId="0" borderId="3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3" fontId="4" fillId="0" borderId="3" xfId="0" applyNumberFormat="1" applyFont="1" applyBorder="1" applyAlignment="1">
      <alignment horizontal="center" vertical="top"/>
    </xf>
    <xf numFmtId="3" fontId="4" fillId="0" borderId="2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horizontal="center" vertical="top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view="pageBreakPreview" topLeftCell="A7" zoomScaleNormal="60" zoomScaleSheetLayoutView="100" workbookViewId="0">
      <selection activeCell="D22" sqref="D22"/>
    </sheetView>
  </sheetViews>
  <sheetFormatPr defaultColWidth="9.109375" defaultRowHeight="15.6" x14ac:dyDescent="0.3"/>
  <cols>
    <col min="1" max="1" width="33.44140625" style="16" customWidth="1"/>
    <col min="2" max="2" width="8.6640625" style="16" customWidth="1"/>
    <col min="3" max="3" width="22.109375" style="17" customWidth="1"/>
    <col min="4" max="4" width="23.5546875" style="17" customWidth="1"/>
    <col min="5" max="16384" width="9.109375" style="16"/>
  </cols>
  <sheetData>
    <row r="1" spans="1:5" ht="52.5" customHeight="1" x14ac:dyDescent="0.3">
      <c r="A1" s="51" t="s">
        <v>30</v>
      </c>
      <c r="B1" s="51"/>
      <c r="C1" s="51"/>
      <c r="D1" s="51"/>
      <c r="E1" s="51"/>
    </row>
    <row r="2" spans="1:5" x14ac:dyDescent="0.3">
      <c r="A2" s="51"/>
      <c r="B2" s="51"/>
      <c r="C2" s="51"/>
      <c r="D2" s="51"/>
      <c r="E2" s="51"/>
    </row>
    <row r="3" spans="1:5" ht="17.399999999999999" x14ac:dyDescent="0.3">
      <c r="A3" s="27"/>
      <c r="B3" s="28"/>
      <c r="C3" s="28"/>
      <c r="D3" s="28"/>
      <c r="E3" s="29"/>
    </row>
    <row r="4" spans="1:5" ht="93" customHeight="1" x14ac:dyDescent="0.25">
      <c r="A4" s="52" t="s">
        <v>32</v>
      </c>
      <c r="B4" s="52"/>
      <c r="C4" s="52"/>
      <c r="D4" s="52"/>
      <c r="E4" s="52"/>
    </row>
    <row r="5" spans="1:5" x14ac:dyDescent="0.25">
      <c r="A5" s="30"/>
      <c r="B5" s="30"/>
      <c r="C5" s="30"/>
      <c r="D5" s="30"/>
      <c r="E5" s="30"/>
    </row>
    <row r="6" spans="1:5" x14ac:dyDescent="0.3">
      <c r="A6" s="31" t="s">
        <v>22</v>
      </c>
      <c r="B6" s="31"/>
      <c r="C6" s="31"/>
      <c r="D6" s="31"/>
      <c r="E6" s="31"/>
    </row>
    <row r="7" spans="1:5" x14ac:dyDescent="0.25">
      <c r="A7" s="32" t="s">
        <v>31</v>
      </c>
      <c r="B7" s="32"/>
      <c r="C7" s="33"/>
      <c r="D7" s="34"/>
      <c r="E7" s="32"/>
    </row>
    <row r="8" spans="1:5" x14ac:dyDescent="0.25">
      <c r="A8" s="32"/>
      <c r="B8" s="32"/>
      <c r="C8" s="33"/>
      <c r="D8" s="34"/>
      <c r="E8" s="32"/>
    </row>
    <row r="9" spans="1:5" x14ac:dyDescent="0.25">
      <c r="A9" s="32"/>
      <c r="B9" s="32"/>
      <c r="C9" s="33"/>
      <c r="D9" s="34"/>
      <c r="E9" s="32"/>
    </row>
    <row r="10" spans="1:5" x14ac:dyDescent="0.25">
      <c r="A10" s="35"/>
      <c r="B10" s="32"/>
      <c r="C10" s="33"/>
      <c r="D10" s="34"/>
      <c r="E10" s="32"/>
    </row>
    <row r="11" spans="1:5" x14ac:dyDescent="0.25">
      <c r="A11" s="36"/>
      <c r="B11" s="32"/>
      <c r="C11" s="33"/>
      <c r="D11" s="34"/>
      <c r="E11" s="32"/>
    </row>
    <row r="12" spans="1:5" x14ac:dyDescent="0.25">
      <c r="A12" s="36"/>
      <c r="B12" s="32"/>
      <c r="C12" s="33"/>
      <c r="D12" s="34"/>
      <c r="E12" s="32"/>
    </row>
    <row r="13" spans="1:5" x14ac:dyDescent="0.25">
      <c r="A13" s="36"/>
      <c r="B13" s="32"/>
      <c r="C13" s="33"/>
      <c r="D13" s="34"/>
      <c r="E13" s="32"/>
    </row>
    <row r="14" spans="1:5" x14ac:dyDescent="0.3">
      <c r="A14" s="16" t="s">
        <v>8</v>
      </c>
    </row>
    <row r="16" spans="1:5" x14ac:dyDescent="0.3">
      <c r="A16" s="54" t="s">
        <v>9</v>
      </c>
      <c r="B16" s="54"/>
      <c r="C16" s="54"/>
      <c r="D16" s="54"/>
    </row>
    <row r="17" spans="1:4" x14ac:dyDescent="0.3">
      <c r="A17" s="18"/>
      <c r="B17" s="18"/>
      <c r="C17" s="18"/>
      <c r="D17" s="18"/>
    </row>
    <row r="18" spans="1:4" x14ac:dyDescent="0.3">
      <c r="A18" s="18"/>
      <c r="B18" s="18"/>
      <c r="C18" s="18"/>
      <c r="D18" s="18"/>
    </row>
    <row r="19" spans="1:4" x14ac:dyDescent="0.3">
      <c r="A19" s="19" t="s">
        <v>10</v>
      </c>
      <c r="B19" s="19"/>
      <c r="C19" s="20" t="s">
        <v>11</v>
      </c>
      <c r="D19" s="20" t="s">
        <v>12</v>
      </c>
    </row>
    <row r="20" spans="1:4" x14ac:dyDescent="0.3">
      <c r="A20" s="19" t="s">
        <v>13</v>
      </c>
      <c r="B20" s="19"/>
      <c r="C20" s="21">
        <f>'műhold-föld kommunikációs rndsz'!G29</f>
        <v>0</v>
      </c>
      <c r="D20" s="21">
        <f>'műhold-föld kommunikációs rndsz'!H29</f>
        <v>0</v>
      </c>
    </row>
    <row r="21" spans="1:4" x14ac:dyDescent="0.3">
      <c r="A21" s="19" t="s">
        <v>14</v>
      </c>
      <c r="B21" s="19"/>
      <c r="C21" s="21">
        <f>SUM(C20)</f>
        <v>0</v>
      </c>
      <c r="D21" s="21">
        <f>SUM(D20)</f>
        <v>0</v>
      </c>
    </row>
    <row r="22" spans="1:4" x14ac:dyDescent="0.3">
      <c r="A22" s="22" t="s">
        <v>20</v>
      </c>
      <c r="B22" s="22"/>
      <c r="C22" s="23"/>
      <c r="D22" s="23">
        <f>SUM(C21:D21)</f>
        <v>0</v>
      </c>
    </row>
    <row r="23" spans="1:4" x14ac:dyDescent="0.3">
      <c r="A23" s="16" t="s">
        <v>15</v>
      </c>
      <c r="C23" s="55">
        <f>D22</f>
        <v>0</v>
      </c>
      <c r="D23" s="55"/>
    </row>
    <row r="24" spans="1:4" x14ac:dyDescent="0.3">
      <c r="A24" s="19" t="s">
        <v>16</v>
      </c>
      <c r="B24" s="24">
        <v>0.27</v>
      </c>
      <c r="C24" s="56">
        <f>ROUND(C23*B24,0)</f>
        <v>0</v>
      </c>
      <c r="D24" s="56"/>
    </row>
    <row r="25" spans="1:4" x14ac:dyDescent="0.3">
      <c r="A25" s="19" t="s">
        <v>18</v>
      </c>
      <c r="B25" s="19"/>
      <c r="C25" s="57">
        <f>ROUND(C23+C24,0)</f>
        <v>0</v>
      </c>
      <c r="D25" s="57"/>
    </row>
    <row r="26" spans="1:4" x14ac:dyDescent="0.3">
      <c r="A26" s="22"/>
      <c r="B26" s="22"/>
      <c r="C26" s="25"/>
      <c r="D26" s="25"/>
    </row>
    <row r="27" spans="1:4" x14ac:dyDescent="0.3">
      <c r="D27" s="25"/>
    </row>
    <row r="28" spans="1:4" x14ac:dyDescent="0.3">
      <c r="A28" s="22"/>
      <c r="B28" s="22"/>
      <c r="C28" s="25"/>
      <c r="D28" s="25"/>
    </row>
    <row r="32" spans="1:4" x14ac:dyDescent="0.3">
      <c r="B32" s="53" t="s">
        <v>17</v>
      </c>
      <c r="C32" s="53"/>
    </row>
    <row r="34" spans="1:1" x14ac:dyDescent="0.3">
      <c r="A34" s="26"/>
    </row>
    <row r="35" spans="1:1" x14ac:dyDescent="0.3">
      <c r="A35" s="26"/>
    </row>
    <row r="36" spans="1:1" x14ac:dyDescent="0.3">
      <c r="A36" s="26"/>
    </row>
  </sheetData>
  <mergeCells count="8">
    <mergeCell ref="A1:E1"/>
    <mergeCell ref="A2:E2"/>
    <mergeCell ref="A4:E4"/>
    <mergeCell ref="B32:C32"/>
    <mergeCell ref="A16:D16"/>
    <mergeCell ref="C23:D23"/>
    <mergeCell ref="C24:D24"/>
    <mergeCell ref="C25:D25"/>
  </mergeCells>
  <pageMargins left="1" right="1" top="1" bottom="1" header="0.41666666666666669" footer="0.41666666666666669"/>
  <pageSetup paperSize="9" scale="81" firstPageNumber="4294963191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3"/>
  <sheetViews>
    <sheetView tabSelected="1" view="pageBreakPreview" topLeftCell="A13" zoomScale="110" zoomScaleNormal="110" zoomScaleSheetLayoutView="110" zoomScalePageLayoutView="80" workbookViewId="0">
      <selection activeCell="B19" sqref="B19"/>
    </sheetView>
  </sheetViews>
  <sheetFormatPr defaultColWidth="9.109375" defaultRowHeight="13.2" x14ac:dyDescent="0.3"/>
  <cols>
    <col min="1" max="1" width="3.109375" style="13" customWidth="1"/>
    <col min="2" max="2" width="47.88671875" style="1" customWidth="1"/>
    <col min="3" max="3" width="6.44140625" style="5" customWidth="1"/>
    <col min="4" max="4" width="5.109375" style="1" customWidth="1"/>
    <col min="5" max="5" width="8.33203125" style="6" customWidth="1"/>
    <col min="6" max="6" width="8.6640625" style="6" customWidth="1"/>
    <col min="7" max="8" width="10.33203125" style="6" customWidth="1"/>
    <col min="9" max="9" width="15.6640625" style="1" customWidth="1"/>
    <col min="10" max="16384" width="9.109375" style="1"/>
  </cols>
  <sheetData>
    <row r="1" spans="1:8" s="3" customFormat="1" ht="28.5" customHeight="1" x14ac:dyDescent="0.3">
      <c r="A1" s="11" t="s">
        <v>0</v>
      </c>
      <c r="B1" s="2" t="s">
        <v>1</v>
      </c>
      <c r="C1" s="4" t="s">
        <v>2</v>
      </c>
      <c r="D1" s="2" t="s">
        <v>3</v>
      </c>
      <c r="E1" s="7" t="s">
        <v>4</v>
      </c>
      <c r="F1" s="7" t="s">
        <v>5</v>
      </c>
      <c r="G1" s="7" t="s">
        <v>6</v>
      </c>
      <c r="H1" s="7" t="s">
        <v>7</v>
      </c>
    </row>
    <row r="2" spans="1:8" s="3" customFormat="1" x14ac:dyDescent="0.3">
      <c r="A2" s="14"/>
      <c r="B2" s="10"/>
      <c r="C2" s="15"/>
      <c r="D2" s="10"/>
      <c r="E2" s="8"/>
      <c r="F2" s="8"/>
      <c r="G2" s="8"/>
      <c r="H2" s="8"/>
    </row>
    <row r="3" spans="1:8" s="3" customFormat="1" ht="39.6" x14ac:dyDescent="0.25">
      <c r="A3" s="14"/>
      <c r="B3" s="49" t="s">
        <v>33</v>
      </c>
      <c r="C3" s="15"/>
      <c r="D3" s="10"/>
      <c r="E3" s="8"/>
      <c r="F3" s="8"/>
      <c r="G3" s="8"/>
      <c r="H3" s="8"/>
    </row>
    <row r="4" spans="1:8" s="3" customFormat="1" x14ac:dyDescent="0.3">
      <c r="A4" s="14"/>
      <c r="B4" s="9"/>
      <c r="C4" s="15"/>
      <c r="D4" s="10"/>
      <c r="E4" s="8"/>
      <c r="F4" s="8"/>
      <c r="G4" s="8"/>
      <c r="H4" s="8"/>
    </row>
    <row r="5" spans="1:8" s="3" customFormat="1" ht="91.5" customHeight="1" x14ac:dyDescent="0.3">
      <c r="A5" s="50">
        <v>1</v>
      </c>
      <c r="B5" s="37" t="s">
        <v>39</v>
      </c>
      <c r="C5" s="38">
        <v>1</v>
      </c>
      <c r="D5" s="37" t="s">
        <v>21</v>
      </c>
      <c r="E5" s="39">
        <v>0</v>
      </c>
      <c r="F5" s="39">
        <v>0</v>
      </c>
      <c r="G5" s="39">
        <f>+C5*E5</f>
        <v>0</v>
      </c>
      <c r="H5" s="39">
        <f>+C5*F5</f>
        <v>0</v>
      </c>
    </row>
    <row r="6" spans="1:8" s="3" customFormat="1" ht="8.25" customHeight="1" x14ac:dyDescent="0.3">
      <c r="A6"/>
      <c r="B6" s="40"/>
      <c r="C6" s="38"/>
      <c r="D6" s="37"/>
      <c r="E6" s="39"/>
      <c r="F6" s="39"/>
      <c r="G6" s="39"/>
      <c r="H6" s="39"/>
    </row>
    <row r="7" spans="1:8" s="3" customFormat="1" ht="51" customHeight="1" x14ac:dyDescent="0.3">
      <c r="A7" s="12">
        <v>2</v>
      </c>
      <c r="B7" s="37" t="s">
        <v>38</v>
      </c>
      <c r="C7" s="38">
        <v>1</v>
      </c>
      <c r="D7" s="37" t="s">
        <v>21</v>
      </c>
      <c r="E7" s="39">
        <v>0</v>
      </c>
      <c r="F7" s="39">
        <v>0</v>
      </c>
      <c r="G7" s="39">
        <f t="shared" ref="G7:G11" si="0">+C7*E7</f>
        <v>0</v>
      </c>
      <c r="H7" s="39">
        <f t="shared" ref="H7:H11" si="1">+C7*F7</f>
        <v>0</v>
      </c>
    </row>
    <row r="8" spans="1:8" s="3" customFormat="1" ht="11.25" customHeight="1" x14ac:dyDescent="0.3">
      <c r="A8" s="12"/>
      <c r="B8" s="37"/>
      <c r="C8" s="38"/>
      <c r="D8" s="37"/>
      <c r="E8" s="39"/>
      <c r="F8" s="39"/>
      <c r="G8" s="39"/>
      <c r="H8" s="39"/>
    </row>
    <row r="9" spans="1:8" s="3" customFormat="1" ht="39.75" customHeight="1" x14ac:dyDescent="0.3">
      <c r="A9" s="12">
        <v>3</v>
      </c>
      <c r="B9" s="37" t="s">
        <v>35</v>
      </c>
      <c r="C9" s="38">
        <v>4</v>
      </c>
      <c r="D9" s="37" t="s">
        <v>34</v>
      </c>
      <c r="E9" s="39">
        <v>0</v>
      </c>
      <c r="F9" s="39">
        <v>0</v>
      </c>
      <c r="G9" s="39">
        <f t="shared" ref="G9" si="2">+C9*E9</f>
        <v>0</v>
      </c>
      <c r="H9" s="39">
        <f t="shared" ref="H9" si="3">+C9*F9</f>
        <v>0</v>
      </c>
    </row>
    <row r="10" spans="1:8" s="3" customFormat="1" ht="9" customHeight="1" x14ac:dyDescent="0.3">
      <c r="A10" s="12"/>
      <c r="B10" s="37"/>
      <c r="C10" s="38"/>
      <c r="D10" s="37"/>
      <c r="E10" s="39"/>
      <c r="F10" s="39"/>
      <c r="G10" s="39"/>
      <c r="H10" s="39"/>
    </row>
    <row r="11" spans="1:8" s="3" customFormat="1" ht="24" x14ac:dyDescent="0.3">
      <c r="A11" s="12">
        <v>4</v>
      </c>
      <c r="B11" s="37" t="s">
        <v>23</v>
      </c>
      <c r="C11" s="38">
        <v>1</v>
      </c>
      <c r="D11" s="37" t="s">
        <v>24</v>
      </c>
      <c r="E11" s="39">
        <v>0</v>
      </c>
      <c r="F11" s="39">
        <v>0</v>
      </c>
      <c r="G11" s="39">
        <f t="shared" si="0"/>
        <v>0</v>
      </c>
      <c r="H11" s="39">
        <f t="shared" si="1"/>
        <v>0</v>
      </c>
    </row>
    <row r="12" spans="1:8" s="3" customFormat="1" ht="9" customHeight="1" x14ac:dyDescent="0.3">
      <c r="A12" s="12"/>
      <c r="B12" s="37"/>
      <c r="C12" s="38"/>
      <c r="D12" s="37"/>
      <c r="E12" s="39"/>
      <c r="F12" s="39"/>
      <c r="G12" s="39"/>
      <c r="H12" s="39"/>
    </row>
    <row r="13" spans="1:8" s="3" customFormat="1" ht="15.75" customHeight="1" x14ac:dyDescent="0.25">
      <c r="A13" s="12">
        <v>5</v>
      </c>
      <c r="B13" s="41" t="s">
        <v>25</v>
      </c>
      <c r="C13" s="38">
        <v>1</v>
      </c>
      <c r="D13" s="37" t="s">
        <v>21</v>
      </c>
      <c r="E13" s="39">
        <v>0</v>
      </c>
      <c r="F13" s="39">
        <v>0</v>
      </c>
      <c r="G13" s="39">
        <f t="shared" ref="G13" si="4">+C13*E13</f>
        <v>0</v>
      </c>
      <c r="H13" s="39">
        <f t="shared" ref="H13" si="5">+C13*F13</f>
        <v>0</v>
      </c>
    </row>
    <row r="14" spans="1:8" s="3" customFormat="1" ht="10.5" customHeight="1" x14ac:dyDescent="0.25">
      <c r="A14" s="12"/>
      <c r="B14" s="40"/>
      <c r="C14" s="38"/>
      <c r="D14" s="37"/>
      <c r="E14" s="39"/>
      <c r="F14" s="39"/>
      <c r="G14" s="39"/>
      <c r="H14" s="39"/>
    </row>
    <row r="15" spans="1:8" s="3" customFormat="1" ht="28.5" customHeight="1" x14ac:dyDescent="0.3">
      <c r="A15" s="12">
        <v>6</v>
      </c>
      <c r="B15" s="37" t="s">
        <v>28</v>
      </c>
      <c r="C15" s="38">
        <v>1</v>
      </c>
      <c r="D15" s="37" t="s">
        <v>21</v>
      </c>
      <c r="E15" s="39">
        <v>0</v>
      </c>
      <c r="F15" s="39">
        <v>0</v>
      </c>
      <c r="G15" s="39">
        <f t="shared" ref="G15" si="6">+C15*E15</f>
        <v>0</v>
      </c>
      <c r="H15" s="39">
        <f t="shared" ref="H15" si="7">+C15*F15</f>
        <v>0</v>
      </c>
    </row>
    <row r="16" spans="1:8" s="3" customFormat="1" ht="9" customHeight="1" x14ac:dyDescent="0.3">
      <c r="A16" s="12"/>
      <c r="B16" s="37"/>
      <c r="C16" s="38"/>
      <c r="D16" s="37"/>
      <c r="E16" s="39"/>
      <c r="F16" s="39"/>
      <c r="G16" s="39"/>
      <c r="H16" s="39"/>
    </row>
    <row r="17" spans="1:8" s="3" customFormat="1" ht="30" customHeight="1" x14ac:dyDescent="0.3">
      <c r="A17" s="12">
        <v>7</v>
      </c>
      <c r="B17" s="37" t="s">
        <v>36</v>
      </c>
      <c r="C17" s="38">
        <v>1</v>
      </c>
      <c r="D17" s="37" t="s">
        <v>21</v>
      </c>
      <c r="E17" s="39">
        <v>0</v>
      </c>
      <c r="F17" s="39">
        <v>0</v>
      </c>
      <c r="G17" s="39">
        <f t="shared" ref="G17" si="8">+C17*E17</f>
        <v>0</v>
      </c>
      <c r="H17" s="39">
        <f t="shared" ref="H17" si="9">+C17*F17</f>
        <v>0</v>
      </c>
    </row>
    <row r="18" spans="1:8" s="3" customFormat="1" ht="12.75" customHeight="1" x14ac:dyDescent="0.3">
      <c r="A18" s="12"/>
      <c r="B18" s="37"/>
      <c r="C18" s="38"/>
      <c r="D18" s="37"/>
      <c r="E18" s="39"/>
      <c r="F18" s="39"/>
      <c r="G18" s="39"/>
      <c r="H18" s="39"/>
    </row>
    <row r="19" spans="1:8" s="3" customFormat="1" ht="36.75" customHeight="1" x14ac:dyDescent="0.3">
      <c r="A19" s="12">
        <v>8</v>
      </c>
      <c r="B19" s="37" t="s">
        <v>37</v>
      </c>
      <c r="C19" s="38">
        <v>1</v>
      </c>
      <c r="D19" s="37" t="s">
        <v>21</v>
      </c>
      <c r="E19" s="39">
        <v>0</v>
      </c>
      <c r="F19" s="39">
        <v>0</v>
      </c>
      <c r="G19" s="39">
        <f t="shared" ref="G19" si="10">+C19*E19</f>
        <v>0</v>
      </c>
      <c r="H19" s="39">
        <f t="shared" ref="H19" si="11">+C19*F19</f>
        <v>0</v>
      </c>
    </row>
    <row r="20" spans="1:8" s="3" customFormat="1" ht="7.5" customHeight="1" x14ac:dyDescent="0.3">
      <c r="A20" s="12"/>
      <c r="B20" s="37"/>
      <c r="C20" s="38"/>
      <c r="D20" s="37"/>
      <c r="E20" s="39"/>
      <c r="F20" s="39"/>
      <c r="G20" s="39"/>
      <c r="H20" s="39"/>
    </row>
    <row r="21" spans="1:8" s="3" customFormat="1" ht="26.25" customHeight="1" x14ac:dyDescent="0.25">
      <c r="A21" s="12">
        <v>9</v>
      </c>
      <c r="B21" s="41" t="s">
        <v>27</v>
      </c>
      <c r="C21" s="38">
        <v>1</v>
      </c>
      <c r="D21" s="37" t="s">
        <v>21</v>
      </c>
      <c r="E21" s="39">
        <v>0</v>
      </c>
      <c r="F21" s="39">
        <v>0</v>
      </c>
      <c r="G21" s="39">
        <f t="shared" ref="G21" si="12">+C21*E21</f>
        <v>0</v>
      </c>
      <c r="H21" s="39">
        <f t="shared" ref="H21" si="13">+C21*F21</f>
        <v>0</v>
      </c>
    </row>
    <row r="22" spans="1:8" s="3" customFormat="1" ht="11.25" customHeight="1" x14ac:dyDescent="0.3">
      <c r="A22" s="12"/>
      <c r="B22" s="37"/>
      <c r="C22" s="38"/>
      <c r="D22" s="37"/>
      <c r="E22" s="39"/>
      <c r="F22" s="39"/>
      <c r="G22" s="39"/>
      <c r="H22" s="39"/>
    </row>
    <row r="23" spans="1:8" s="3" customFormat="1" ht="21" customHeight="1" x14ac:dyDescent="0.3">
      <c r="A23" s="12">
        <v>10</v>
      </c>
      <c r="B23" s="37" t="s">
        <v>26</v>
      </c>
      <c r="C23" s="38">
        <v>1</v>
      </c>
      <c r="D23" s="37" t="s">
        <v>21</v>
      </c>
      <c r="E23" s="39">
        <v>0</v>
      </c>
      <c r="F23" s="39">
        <v>0</v>
      </c>
      <c r="G23" s="39">
        <f t="shared" ref="G23" si="14">+C23*E23</f>
        <v>0</v>
      </c>
      <c r="H23" s="39">
        <f t="shared" ref="H23" si="15">+C23*F23</f>
        <v>0</v>
      </c>
    </row>
    <row r="24" spans="1:8" s="3" customFormat="1" ht="10.5" customHeight="1" x14ac:dyDescent="0.3">
      <c r="A24" s="12"/>
      <c r="B24" s="37"/>
      <c r="C24" s="38"/>
      <c r="D24" s="37"/>
      <c r="E24" s="39"/>
      <c r="F24" s="39"/>
      <c r="G24" s="39"/>
      <c r="H24" s="39"/>
    </row>
    <row r="25" spans="1:8" s="3" customFormat="1" ht="10.5" customHeight="1" x14ac:dyDescent="0.3">
      <c r="A25" s="12">
        <v>11</v>
      </c>
      <c r="B25" s="37" t="s">
        <v>29</v>
      </c>
      <c r="C25" s="38">
        <v>1</v>
      </c>
      <c r="D25" s="37" t="s">
        <v>21</v>
      </c>
      <c r="E25" s="39">
        <v>0</v>
      </c>
      <c r="F25" s="39">
        <v>0</v>
      </c>
      <c r="G25" s="39">
        <f t="shared" ref="G25" si="16">+C25*E25</f>
        <v>0</v>
      </c>
      <c r="H25" s="39">
        <f t="shared" ref="H25" si="17">+C25*F25</f>
        <v>0</v>
      </c>
    </row>
    <row r="26" spans="1:8" s="3" customFormat="1" ht="10.5" customHeight="1" x14ac:dyDescent="0.3">
      <c r="A26" s="12"/>
      <c r="B26" s="37"/>
      <c r="C26" s="38"/>
      <c r="D26" s="37"/>
      <c r="E26" s="39"/>
      <c r="F26" s="39"/>
      <c r="G26" s="39"/>
      <c r="H26" s="39"/>
    </row>
    <row r="27" spans="1:8" s="3" customFormat="1" ht="15.75" customHeight="1" x14ac:dyDescent="0.3">
      <c r="A27" s="12">
        <v>12</v>
      </c>
      <c r="B27" s="37" t="s">
        <v>29</v>
      </c>
      <c r="C27" s="38">
        <v>1</v>
      </c>
      <c r="D27" s="37" t="s">
        <v>21</v>
      </c>
      <c r="E27" s="39">
        <v>0</v>
      </c>
      <c r="F27" s="39">
        <v>0</v>
      </c>
      <c r="G27" s="39">
        <f t="shared" ref="G27" si="18">+C27*E27</f>
        <v>0</v>
      </c>
      <c r="H27" s="39">
        <f t="shared" ref="H27" si="19">+C27*F27</f>
        <v>0</v>
      </c>
    </row>
    <row r="28" spans="1:8" s="3" customFormat="1" ht="12" customHeight="1" x14ac:dyDescent="0.3">
      <c r="A28" s="12"/>
      <c r="B28" s="37"/>
      <c r="C28" s="38"/>
      <c r="D28" s="37"/>
      <c r="E28" s="42"/>
      <c r="F28" s="39"/>
      <c r="G28" s="39"/>
      <c r="H28" s="39"/>
    </row>
    <row r="29" spans="1:8" s="3" customFormat="1" ht="10.5" customHeight="1" x14ac:dyDescent="0.3">
      <c r="A29" s="11"/>
      <c r="B29" s="43" t="s">
        <v>19</v>
      </c>
      <c r="C29" s="44"/>
      <c r="D29" s="43"/>
      <c r="E29" s="45"/>
      <c r="F29" s="45"/>
      <c r="G29" s="45">
        <f>SUM(G5:G28)</f>
        <v>0</v>
      </c>
      <c r="H29" s="45">
        <f>SUM(H5:H28)</f>
        <v>0</v>
      </c>
    </row>
    <row r="30" spans="1:8" s="3" customFormat="1" ht="20.25" customHeight="1" x14ac:dyDescent="0.3">
      <c r="A30" s="13"/>
      <c r="B30" s="46"/>
      <c r="C30" s="47"/>
      <c r="D30" s="46"/>
      <c r="E30" s="48"/>
      <c r="F30" s="48"/>
      <c r="G30" s="48"/>
      <c r="H30" s="48"/>
    </row>
    <row r="31" spans="1:8" s="3" customFormat="1" ht="12" customHeight="1" x14ac:dyDescent="0.3">
      <c r="A31" s="13"/>
      <c r="B31" s="46"/>
      <c r="C31" s="47"/>
      <c r="D31" s="46"/>
      <c r="E31" s="48"/>
      <c r="F31" s="48"/>
      <c r="G31" s="48"/>
      <c r="H31" s="48">
        <f>SUM(G29:H29)</f>
        <v>0</v>
      </c>
    </row>
    <row r="32" spans="1:8" s="3" customFormat="1" x14ac:dyDescent="0.3">
      <c r="A32" s="13"/>
      <c r="B32" s="1"/>
      <c r="C32" s="5"/>
      <c r="D32" s="1"/>
      <c r="E32" s="6"/>
      <c r="F32" s="6"/>
      <c r="G32" s="6"/>
      <c r="H32" s="6"/>
    </row>
    <row r="33" spans="1:8" s="3" customFormat="1" x14ac:dyDescent="0.3">
      <c r="A33" s="13"/>
      <c r="B33" s="1"/>
      <c r="C33" s="5"/>
      <c r="D33" s="1"/>
      <c r="E33" s="6"/>
      <c r="F33" s="6"/>
      <c r="G33" s="6"/>
      <c r="H33" s="6"/>
    </row>
  </sheetData>
  <pageMargins left="0.2361111111111111" right="0.2361111111111111" top="0.69444444444444442" bottom="0.69444444444444442" header="0.41666666666666669" footer="0.41666666666666669"/>
  <pageSetup paperSize="9" scale="98" firstPageNumber="429496319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Címlap,kltgv.összesítő1</vt:lpstr>
      <vt:lpstr>műhold-föld kommunikációs rndsz</vt:lpstr>
      <vt:lpstr>'műhold-föld kommunikációs rndsz'!Nyomtatási_terület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Gombkötő Nimród Márk</dc:creator>
  <cp:lastModifiedBy>Angéla Ráti</cp:lastModifiedBy>
  <cp:lastPrinted>2018-08-01T06:35:44Z</cp:lastPrinted>
  <dcterms:created xsi:type="dcterms:W3CDTF">2014-01-28T11:44:10Z</dcterms:created>
  <dcterms:modified xsi:type="dcterms:W3CDTF">2019-01-18T07:56:43Z</dcterms:modified>
</cp:coreProperties>
</file>