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bookViews>
    <workbookView xWindow="120" yWindow="135" windowWidth="16800" windowHeight="7230"/>
  </bookViews>
  <sheets>
    <sheet name="2. mell." sheetId="1" r:id="rId1"/>
  </sheets>
  <definedNames>
    <definedName name="_xlnm.Print_Area" localSheetId="0">'2. mell.'!$A$1:$F$50</definedName>
  </definedNames>
  <calcPr calcId="162913"/>
</workbook>
</file>

<file path=xl/calcChain.xml><?xml version="1.0" encoding="utf-8"?>
<calcChain xmlns="http://schemas.openxmlformats.org/spreadsheetml/2006/main">
  <c r="F15" i="1" l="1"/>
  <c r="F35" i="1" l="1"/>
  <c r="F28" i="1"/>
  <c r="F41" i="1" s="1"/>
  <c r="F20" i="1"/>
  <c r="F12" i="1"/>
  <c r="F7" i="1"/>
  <c r="F26" i="1" l="1"/>
</calcChain>
</file>

<file path=xl/sharedStrings.xml><?xml version="1.0" encoding="utf-8"?>
<sst xmlns="http://schemas.openxmlformats.org/spreadsheetml/2006/main" count="117" uniqueCount="79">
  <si>
    <t>A)</t>
  </si>
  <si>
    <t xml:space="preserve">I. </t>
  </si>
  <si>
    <t>Inmateriális javak</t>
  </si>
  <si>
    <t>II.</t>
  </si>
  <si>
    <t>III.</t>
  </si>
  <si>
    <t>Tárgyi eszközök</t>
  </si>
  <si>
    <t>Befektetett pénzügyi eszközök</t>
  </si>
  <si>
    <t>IV.</t>
  </si>
  <si>
    <t>Koncesszióba, vagyonkezelésbe adott eszközök</t>
  </si>
  <si>
    <t>B)</t>
  </si>
  <si>
    <t>Készletek</t>
  </si>
  <si>
    <t>II</t>
  </si>
  <si>
    <t>Értékpapírok</t>
  </si>
  <si>
    <t>C)</t>
  </si>
  <si>
    <t>Pénzeszközök</t>
  </si>
  <si>
    <t xml:space="preserve">II. </t>
  </si>
  <si>
    <t>Pénztárak, csekkek, betétkönyvek</t>
  </si>
  <si>
    <t xml:space="preserve">III. </t>
  </si>
  <si>
    <t>Forintszámlák</t>
  </si>
  <si>
    <t>Devizaszámlák</t>
  </si>
  <si>
    <t>V.</t>
  </si>
  <si>
    <t>D)</t>
  </si>
  <si>
    <t>Követelések</t>
  </si>
  <si>
    <t>Költségvetési évben esedékes követelések</t>
  </si>
  <si>
    <t>Költségvetési évet követően esedékes követelések</t>
  </si>
  <si>
    <t>Követelés jellegű sajátos elszámolások</t>
  </si>
  <si>
    <t>E)</t>
  </si>
  <si>
    <t>Egyéb sajátos eszközoldali elszámolások</t>
  </si>
  <si>
    <t>F)</t>
  </si>
  <si>
    <t>Aktív idóbeli elhatárolások</t>
  </si>
  <si>
    <t>G)</t>
  </si>
  <si>
    <t>Saját tőke</t>
  </si>
  <si>
    <t>Nemzeti vagyon induláskori értéke</t>
  </si>
  <si>
    <t>Nemzeti vagyon változásai</t>
  </si>
  <si>
    <t>Egyéb eszközök induláskori értéke és változásai</t>
  </si>
  <si>
    <t>Felhalmozott eredmény</t>
  </si>
  <si>
    <t>Mérleg szerinti eredmény</t>
  </si>
  <si>
    <t>H)</t>
  </si>
  <si>
    <t>Kötelezettségek</t>
  </si>
  <si>
    <t>Költségvetési évet követően esedékes kötelezettségek</t>
  </si>
  <si>
    <t>Kötelezettség jellegű sajátos elszámolások</t>
  </si>
  <si>
    <t>I)</t>
  </si>
  <si>
    <t>J)</t>
  </si>
  <si>
    <t>Kincstári számlavezetéssel kapcsolatos elszámolások</t>
  </si>
  <si>
    <t>Passzív időbeli elhatárolások</t>
  </si>
  <si>
    <t>FORRÁSOK ÖSSZESEN</t>
  </si>
  <si>
    <t>ESZKÖZÖK ÖSSZESEN</t>
  </si>
  <si>
    <t>TANÚSÍTVÁNY</t>
  </si>
  <si>
    <t>Eszközök érékhelyesbítésének forrása</t>
  </si>
  <si>
    <t>VI.</t>
  </si>
  <si>
    <t>Nemzeti vagyonba tartozó befektetett eszközök</t>
  </si>
  <si>
    <t>Nemzeti vagyonba tartozó forgóeszözök</t>
  </si>
  <si>
    <t>Költségvetési évben esedékes kötelezettségek</t>
  </si>
  <si>
    <t>Lekötött bankbetétek</t>
  </si>
  <si>
    <t xml:space="preserve">                                                                                       </t>
  </si>
  <si>
    <r>
      <t xml:space="preserve">                 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</t>
    </r>
    <r>
      <rPr>
        <sz val="11"/>
        <color theme="1"/>
        <rFont val="Times New Roman"/>
        <family val="1"/>
        <charset val="238"/>
      </rPr>
      <t xml:space="preserve"> </t>
    </r>
  </si>
  <si>
    <t>gazdasági vezető</t>
  </si>
  <si>
    <t>Megnevezés</t>
  </si>
  <si>
    <t>Leltárfelvétel módja</t>
  </si>
  <si>
    <t>ESZKÖZÖK</t>
  </si>
  <si>
    <t xml:space="preserve">FORRÁSOK </t>
  </si>
  <si>
    <t>Összeg (Ft)</t>
  </si>
  <si>
    <t>Alátámasztás dokumentuma (megnevezése, sorszáma)</t>
  </si>
  <si>
    <t>17 sz. melléklet</t>
  </si>
  <si>
    <t>a 2020. december 31.-ei leltár adatairól és mérlegtételek alátámasztásáról</t>
  </si>
  <si>
    <t>Alulírottak a fenti adatok hitelessgét igazoljuk azzal, hogy azok a főkönyvi és az analitikus nyilvántartásban foglaltakkal egyezőek. A költségvetési évről, december 31.-ei fordulónappal készített könyvviteli mérleg tételeinek valódiságát a 4/2013. (I. 11.) Korm. rendelet 5. §-a alapján készített leltár alátámasztja.</t>
  </si>
  <si>
    <t>egyeztetés</t>
  </si>
  <si>
    <t>kivonatok, bankértesítés</t>
  </si>
  <si>
    <t>Budapest, 2021. február 28.</t>
  </si>
  <si>
    <t>Rozgonyi Miklós</t>
  </si>
  <si>
    <t>Gyöngyösi Ildikó</t>
  </si>
  <si>
    <t>számviteli osztályvezető</t>
  </si>
  <si>
    <t>17_B melléklet</t>
  </si>
  <si>
    <t>17_A és B melléklet</t>
  </si>
  <si>
    <t>17_A és B melléklet + Ingatlan leltár</t>
  </si>
  <si>
    <t>Tulajdonosi részesedések leltára</t>
  </si>
  <si>
    <t>fizikai és egyeztetéses leltár*</t>
  </si>
  <si>
    <t>* Az 5/2020. (II.10.) számú kancellári körlevél, mely a 2020. évi leltározásról és leltárkészítésről rendelkezett a Leltározási Szabályzat kiegészítéseként a 2020. évben megkezdett RFID leltármegoldás bevezetésével együtt járó alapleltárak kapcsán átmeneti rendelkezésként, élve a 4/2013. (I.1..) Áhsz. Korm.rendelet 22.§(2) bekezdésében hivatkozott 2000. évi C. törvény a számvitelről 69.§ (3) bekezdésével, a 2020. évben azon leltári tárolóhelyeknél, ahol még a tárgyévben nem került felhelyezésre az RFID-chip, így nem történt alapleltár, ott engedélyezte az egyeztetéssel történő leltározást.</t>
  </si>
  <si>
    <t>Eötvös Loránd Tudományegyetem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</si>
</sst>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/>
    <xf numFmtId="0" fontId="0" fillId="0" borderId="0" xfId="0" applyAlignment="1">
      <alignment wrapText="1"/>
    </xf>
    <xf numFmtId="0" fontId="1" fillId="0" borderId="5" xfId="0" applyFont="1" applyBorder="1" applyAlignment="1"/>
    <xf numFmtId="0" fontId="1" fillId="0" borderId="6" xfId="0" applyFont="1" applyBorder="1" applyAlignment="1"/>
    <xf numFmtId="0" fontId="3" fillId="0" borderId="9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3" fontId="5" fillId="0" borderId="0" xfId="0" applyNumberFormat="1" applyFont="1" applyAlignment="1">
      <alignment horizontal="right"/>
    </xf>
    <xf numFmtId="3" fontId="0" fillId="0" borderId="0" xfId="0" applyNumberFormat="1"/>
    <xf numFmtId="3" fontId="3" fillId="0" borderId="2" xfId="0" applyNumberFormat="1" applyFont="1" applyBorder="1"/>
    <xf numFmtId="3" fontId="4" fillId="0" borderId="12" xfId="0" applyNumberFormat="1" applyFont="1" applyBorder="1"/>
    <xf numFmtId="3" fontId="4" fillId="0" borderId="13" xfId="0" applyNumberFormat="1" applyFont="1" applyBorder="1"/>
    <xf numFmtId="3" fontId="4" fillId="0" borderId="14" xfId="0" applyNumberFormat="1" applyFont="1" applyBorder="1"/>
    <xf numFmtId="3" fontId="4" fillId="0" borderId="15" xfId="0" applyNumberFormat="1" applyFont="1" applyBorder="1"/>
    <xf numFmtId="3" fontId="3" fillId="0" borderId="2" xfId="0" applyNumberFormat="1" applyFont="1" applyBorder="1" applyAlignment="1"/>
    <xf numFmtId="3" fontId="0" fillId="0" borderId="0" xfId="0" applyNumberFormat="1" applyBorder="1"/>
    <xf numFmtId="3" fontId="0" fillId="0" borderId="0" xfId="0" applyNumberFormat="1" applyAlignment="1">
      <alignment wrapText="1"/>
    </xf>
    <xf numFmtId="0" fontId="3" fillId="0" borderId="7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Alignment="1">
      <alignment horizontal="center"/>
    </xf>
    <xf numFmtId="0" fontId="4" fillId="0" borderId="0" xfId="0" applyFont="1"/>
    <xf numFmtId="0" fontId="4" fillId="0" borderId="19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wrapText="1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3" fontId="3" fillId="0" borderId="2" xfId="0" applyNumberFormat="1" applyFont="1" applyBorder="1" applyAlignment="1">
      <alignment vertical="center"/>
    </xf>
    <xf numFmtId="3" fontId="4" fillId="0" borderId="13" xfId="0" applyNumberFormat="1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3" fontId="4" fillId="0" borderId="12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0" fillId="0" borderId="0" xfId="0" applyAlignment="1">
      <alignment horizontal="center" vertical="top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9" xfId="0" applyFont="1" applyBorder="1" applyAlignment="1">
      <alignment horizontal="left" vertical="center"/>
    </xf>
    <xf numFmtId="0" fontId="3" fillId="0" borderId="2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1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justify" wrapText="1"/>
    </xf>
    <xf numFmtId="0" fontId="0" fillId="0" borderId="0" xfId="0" applyBorder="1" applyAlignment="1">
      <alignment horizontal="justify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3" fontId="4" fillId="0" borderId="19" xfId="0" applyNumberFormat="1" applyFont="1" applyBorder="1"/>
    <xf numFmtId="0" fontId="4" fillId="0" borderId="13" xfId="0" applyFont="1" applyBorder="1"/>
    <xf numFmtId="0" fontId="4" fillId="0" borderId="26" xfId="0" applyFont="1" applyBorder="1" applyAlignment="1">
      <alignment horizontal="left" vertical="center"/>
    </xf>
    <xf numFmtId="0" fontId="4" fillId="0" borderId="23" xfId="0" applyFont="1" applyBorder="1" applyAlignment="1">
      <alignment horizontal="left" wrapText="1"/>
    </xf>
    <xf numFmtId="0" fontId="4" fillId="0" borderId="2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3" fontId="3" fillId="0" borderId="0" xfId="0" applyNumberFormat="1" applyFont="1" applyBorder="1" applyAlignment="1"/>
    <xf numFmtId="0" fontId="2" fillId="0" borderId="28" xfId="0" applyFont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view="pageBreakPreview" zoomScaleNormal="100" zoomScaleSheetLayoutView="100" workbookViewId="0">
      <selection activeCell="A2" sqref="A2:F2"/>
    </sheetView>
  </sheetViews>
  <sheetFormatPr defaultRowHeight="15" x14ac:dyDescent="0.25"/>
  <cols>
    <col min="2" max="3" width="35.7109375" customWidth="1"/>
    <col min="4" max="4" width="20.5703125" bestFit="1" customWidth="1"/>
    <col min="5" max="5" width="25.85546875" customWidth="1"/>
    <col min="6" max="6" width="15.42578125" style="18" bestFit="1" customWidth="1"/>
    <col min="7" max="7" width="9.140625" customWidth="1"/>
  </cols>
  <sheetData>
    <row r="1" spans="1:6" ht="15.75" x14ac:dyDescent="0.25">
      <c r="A1" s="55" t="s">
        <v>78</v>
      </c>
      <c r="B1" s="55"/>
      <c r="F1" s="17" t="s">
        <v>63</v>
      </c>
    </row>
    <row r="2" spans="1:6" ht="15.75" x14ac:dyDescent="0.25">
      <c r="A2" s="68" t="s">
        <v>47</v>
      </c>
      <c r="B2" s="68"/>
      <c r="C2" s="68"/>
      <c r="D2" s="68"/>
      <c r="E2" s="68"/>
      <c r="F2" s="68"/>
    </row>
    <row r="3" spans="1:6" ht="15.75" x14ac:dyDescent="0.25">
      <c r="A3" s="68" t="s">
        <v>64</v>
      </c>
      <c r="B3" s="69"/>
      <c r="C3" s="69"/>
      <c r="D3" s="69"/>
      <c r="E3" s="69"/>
      <c r="F3" s="69"/>
    </row>
    <row r="4" spans="1:6" ht="15.75" x14ac:dyDescent="0.25">
      <c r="A4" s="30"/>
      <c r="B4" s="31"/>
      <c r="C4" s="31"/>
      <c r="D4" s="31"/>
      <c r="E4" s="31"/>
      <c r="F4" s="31"/>
    </row>
    <row r="5" spans="1:6" ht="48" thickBot="1" x14ac:dyDescent="0.3">
      <c r="A5" s="54" t="s">
        <v>57</v>
      </c>
      <c r="B5" s="54"/>
      <c r="C5" s="54"/>
      <c r="D5" s="34" t="s">
        <v>58</v>
      </c>
      <c r="E5" s="35" t="s">
        <v>62</v>
      </c>
      <c r="F5" s="36" t="s">
        <v>61</v>
      </c>
    </row>
    <row r="6" spans="1:6" ht="16.5" thickBot="1" x14ac:dyDescent="0.3">
      <c r="A6" s="72" t="s">
        <v>59</v>
      </c>
      <c r="B6" s="73"/>
      <c r="C6" s="73"/>
      <c r="D6" s="73"/>
      <c r="E6" s="73"/>
      <c r="F6" s="74"/>
    </row>
    <row r="7" spans="1:6" ht="16.5" thickBot="1" x14ac:dyDescent="0.3">
      <c r="A7" s="7" t="s">
        <v>0</v>
      </c>
      <c r="B7" s="62" t="s">
        <v>50</v>
      </c>
      <c r="C7" s="63"/>
      <c r="D7" s="27"/>
      <c r="E7" s="27"/>
      <c r="F7" s="19">
        <f>SUM(F8:F11)</f>
        <v>48620788741</v>
      </c>
    </row>
    <row r="8" spans="1:6" ht="31.5" x14ac:dyDescent="0.25">
      <c r="A8" s="83" t="s">
        <v>1</v>
      </c>
      <c r="B8" s="84" t="s">
        <v>2</v>
      </c>
      <c r="C8" s="85"/>
      <c r="D8" s="81" t="s">
        <v>76</v>
      </c>
      <c r="E8" s="82" t="s">
        <v>73</v>
      </c>
      <c r="F8" s="47">
        <v>762390788</v>
      </c>
    </row>
    <row r="9" spans="1:6" ht="31.5" x14ac:dyDescent="0.25">
      <c r="A9" s="39" t="s">
        <v>3</v>
      </c>
      <c r="B9" s="75" t="s">
        <v>5</v>
      </c>
      <c r="C9" s="76"/>
      <c r="D9" s="81" t="s">
        <v>76</v>
      </c>
      <c r="E9" s="38" t="s">
        <v>74</v>
      </c>
      <c r="F9" s="44">
        <v>47630677953</v>
      </c>
    </row>
    <row r="10" spans="1:6" ht="31.5" x14ac:dyDescent="0.25">
      <c r="A10" s="39" t="s">
        <v>4</v>
      </c>
      <c r="B10" s="75" t="s">
        <v>6</v>
      </c>
      <c r="C10" s="76"/>
      <c r="D10" s="53" t="s">
        <v>66</v>
      </c>
      <c r="E10" s="38" t="s">
        <v>75</v>
      </c>
      <c r="F10" s="44">
        <v>227720000</v>
      </c>
    </row>
    <row r="11" spans="1:6" ht="16.5" thickBot="1" x14ac:dyDescent="0.3">
      <c r="A11" s="10" t="s">
        <v>7</v>
      </c>
      <c r="B11" s="60" t="s">
        <v>8</v>
      </c>
      <c r="C11" s="61"/>
      <c r="D11" s="33"/>
      <c r="E11" s="33"/>
      <c r="F11" s="22">
        <v>0</v>
      </c>
    </row>
    <row r="12" spans="1:6" ht="16.5" thickBot="1" x14ac:dyDescent="0.3">
      <c r="A12" s="7" t="s">
        <v>9</v>
      </c>
      <c r="B12" s="62" t="s">
        <v>51</v>
      </c>
      <c r="C12" s="63"/>
      <c r="D12" s="27"/>
      <c r="E12" s="27"/>
      <c r="F12" s="19">
        <f>SUM(F13:F14)</f>
        <v>0</v>
      </c>
    </row>
    <row r="13" spans="1:6" ht="15.75" x14ac:dyDescent="0.25">
      <c r="A13" s="8" t="s">
        <v>1</v>
      </c>
      <c r="B13" s="64" t="s">
        <v>10</v>
      </c>
      <c r="C13" s="65"/>
      <c r="D13" s="32"/>
      <c r="E13" s="32"/>
      <c r="F13" s="20">
        <v>0</v>
      </c>
    </row>
    <row r="14" spans="1:6" ht="16.5" thickBot="1" x14ac:dyDescent="0.3">
      <c r="A14" s="10" t="s">
        <v>11</v>
      </c>
      <c r="B14" s="60" t="s">
        <v>12</v>
      </c>
      <c r="C14" s="61"/>
      <c r="D14" s="33"/>
      <c r="E14" s="33"/>
      <c r="F14" s="22">
        <v>0</v>
      </c>
    </row>
    <row r="15" spans="1:6" ht="16.5" thickBot="1" x14ac:dyDescent="0.3">
      <c r="A15" s="7" t="s">
        <v>13</v>
      </c>
      <c r="B15" s="62" t="s">
        <v>14</v>
      </c>
      <c r="C15" s="63"/>
      <c r="D15" s="27"/>
      <c r="E15" s="27"/>
      <c r="F15" s="19">
        <f>SUM(F16:F19)</f>
        <v>21027638577</v>
      </c>
    </row>
    <row r="16" spans="1:6" ht="15.75" x14ac:dyDescent="0.25">
      <c r="A16" s="8" t="s">
        <v>1</v>
      </c>
      <c r="B16" s="64" t="s">
        <v>53</v>
      </c>
      <c r="C16" s="65"/>
      <c r="D16" s="32"/>
      <c r="E16" s="32"/>
      <c r="F16" s="20">
        <v>0</v>
      </c>
    </row>
    <row r="17" spans="1:8" ht="15.75" x14ac:dyDescent="0.25">
      <c r="A17" s="9" t="s">
        <v>15</v>
      </c>
      <c r="B17" s="58" t="s">
        <v>16</v>
      </c>
      <c r="C17" s="59"/>
      <c r="D17" s="28" t="s">
        <v>66</v>
      </c>
      <c r="E17" s="37" t="s">
        <v>67</v>
      </c>
      <c r="F17" s="21">
        <v>6281183</v>
      </c>
    </row>
    <row r="18" spans="1:8" ht="15.75" x14ac:dyDescent="0.25">
      <c r="A18" s="9" t="s">
        <v>17</v>
      </c>
      <c r="B18" s="58" t="s">
        <v>18</v>
      </c>
      <c r="C18" s="59"/>
      <c r="D18" s="77" t="s">
        <v>66</v>
      </c>
      <c r="E18" s="79" t="s">
        <v>67</v>
      </c>
      <c r="F18" s="78">
        <v>18950848206</v>
      </c>
    </row>
    <row r="19" spans="1:8" ht="16.5" thickBot="1" x14ac:dyDescent="0.3">
      <c r="A19" s="9" t="s">
        <v>7</v>
      </c>
      <c r="B19" s="60" t="s">
        <v>19</v>
      </c>
      <c r="C19" s="61"/>
      <c r="D19" s="33" t="s">
        <v>66</v>
      </c>
      <c r="E19" s="37" t="s">
        <v>67</v>
      </c>
      <c r="F19" s="21">
        <v>2070509188</v>
      </c>
    </row>
    <row r="20" spans="1:8" ht="16.5" thickBot="1" x14ac:dyDescent="0.3">
      <c r="A20" s="7" t="s">
        <v>21</v>
      </c>
      <c r="B20" s="62" t="s">
        <v>22</v>
      </c>
      <c r="C20" s="63"/>
      <c r="D20" s="27"/>
      <c r="E20" s="27"/>
      <c r="F20" s="19">
        <f>SUM(F21:F23)</f>
        <v>1278303016</v>
      </c>
    </row>
    <row r="21" spans="1:8" ht="15.75" x14ac:dyDescent="0.25">
      <c r="A21" s="8" t="s">
        <v>1</v>
      </c>
      <c r="B21" s="64" t="s">
        <v>23</v>
      </c>
      <c r="C21" s="65"/>
      <c r="D21" s="32" t="s">
        <v>66</v>
      </c>
      <c r="E21" s="32" t="s">
        <v>72</v>
      </c>
      <c r="F21" s="20">
        <v>1093514240</v>
      </c>
    </row>
    <row r="22" spans="1:8" ht="15.75" x14ac:dyDescent="0.25">
      <c r="A22" s="9" t="s">
        <v>15</v>
      </c>
      <c r="B22" s="58" t="s">
        <v>24</v>
      </c>
      <c r="C22" s="59"/>
      <c r="D22" s="28"/>
      <c r="E22" s="28"/>
      <c r="F22" s="21">
        <v>0</v>
      </c>
    </row>
    <row r="23" spans="1:8" ht="16.5" thickBot="1" x14ac:dyDescent="0.3">
      <c r="A23" s="10" t="s">
        <v>4</v>
      </c>
      <c r="B23" s="60" t="s">
        <v>25</v>
      </c>
      <c r="C23" s="61"/>
      <c r="D23" s="33" t="s">
        <v>66</v>
      </c>
      <c r="E23" s="33" t="s">
        <v>72</v>
      </c>
      <c r="F23" s="22">
        <v>184788776</v>
      </c>
    </row>
    <row r="24" spans="1:8" ht="16.5" thickBot="1" x14ac:dyDescent="0.3">
      <c r="A24" s="7" t="s">
        <v>26</v>
      </c>
      <c r="B24" s="62" t="s">
        <v>27</v>
      </c>
      <c r="C24" s="63"/>
      <c r="D24" s="27"/>
      <c r="E24" s="27"/>
      <c r="F24" s="19">
        <v>125986542</v>
      </c>
    </row>
    <row r="25" spans="1:8" ht="16.5" thickBot="1" x14ac:dyDescent="0.3">
      <c r="A25" s="41" t="s">
        <v>28</v>
      </c>
      <c r="B25" s="56" t="s">
        <v>29</v>
      </c>
      <c r="C25" s="57"/>
      <c r="D25" s="42" t="s">
        <v>66</v>
      </c>
      <c r="E25" s="40" t="s">
        <v>72</v>
      </c>
      <c r="F25" s="43">
        <v>101259539</v>
      </c>
    </row>
    <row r="26" spans="1:8" ht="16.5" thickBot="1" x14ac:dyDescent="0.3">
      <c r="A26" s="11" t="s">
        <v>46</v>
      </c>
      <c r="B26" s="12"/>
      <c r="C26" s="12"/>
      <c r="D26" s="12"/>
      <c r="E26" s="12"/>
      <c r="F26" s="19">
        <f>F7+F12+F15+F20+F24+F25</f>
        <v>71153976415</v>
      </c>
    </row>
    <row r="27" spans="1:8" ht="16.5" thickBot="1" x14ac:dyDescent="0.3">
      <c r="A27" s="72" t="s">
        <v>60</v>
      </c>
      <c r="B27" s="73"/>
      <c r="C27" s="73"/>
      <c r="D27" s="73"/>
      <c r="E27" s="73"/>
      <c r="F27" s="74"/>
      <c r="H27" s="2"/>
    </row>
    <row r="28" spans="1:8" ht="16.5" thickBot="1" x14ac:dyDescent="0.3">
      <c r="A28" s="7" t="s">
        <v>30</v>
      </c>
      <c r="B28" s="62" t="s">
        <v>31</v>
      </c>
      <c r="C28" s="63"/>
      <c r="D28" s="27"/>
      <c r="E28" s="27"/>
      <c r="F28" s="19">
        <f>SUM(F29:F34)</f>
        <v>66381574410</v>
      </c>
    </row>
    <row r="29" spans="1:8" ht="15.75" x14ac:dyDescent="0.25">
      <c r="A29" s="8" t="s">
        <v>1</v>
      </c>
      <c r="B29" s="64" t="s">
        <v>32</v>
      </c>
      <c r="C29" s="65"/>
      <c r="D29" s="29" t="s">
        <v>66</v>
      </c>
      <c r="E29" s="51" t="s">
        <v>72</v>
      </c>
      <c r="F29" s="23">
        <v>29567359618</v>
      </c>
    </row>
    <row r="30" spans="1:8" ht="15.75" x14ac:dyDescent="0.25">
      <c r="A30" s="9" t="s">
        <v>3</v>
      </c>
      <c r="B30" s="58" t="s">
        <v>33</v>
      </c>
      <c r="C30" s="59"/>
      <c r="D30" s="28" t="s">
        <v>66</v>
      </c>
      <c r="E30" s="52" t="s">
        <v>72</v>
      </c>
      <c r="F30" s="21">
        <v>9516140045</v>
      </c>
    </row>
    <row r="31" spans="1:8" ht="15.75" x14ac:dyDescent="0.25">
      <c r="A31" s="9" t="s">
        <v>4</v>
      </c>
      <c r="B31" s="58" t="s">
        <v>34</v>
      </c>
      <c r="C31" s="59"/>
      <c r="D31" s="28" t="s">
        <v>66</v>
      </c>
      <c r="E31" s="52" t="s">
        <v>72</v>
      </c>
      <c r="F31" s="21">
        <v>3957023390</v>
      </c>
    </row>
    <row r="32" spans="1:8" ht="15.75" x14ac:dyDescent="0.25">
      <c r="A32" s="9" t="s">
        <v>7</v>
      </c>
      <c r="B32" s="58" t="s">
        <v>35</v>
      </c>
      <c r="C32" s="59"/>
      <c r="D32" s="28" t="s">
        <v>66</v>
      </c>
      <c r="E32" s="52" t="s">
        <v>72</v>
      </c>
      <c r="F32" s="21">
        <v>24100227765</v>
      </c>
    </row>
    <row r="33" spans="1:6" ht="15.75" x14ac:dyDescent="0.25">
      <c r="A33" s="10" t="s">
        <v>20</v>
      </c>
      <c r="B33" s="58" t="s">
        <v>48</v>
      </c>
      <c r="C33" s="59"/>
      <c r="D33" s="33"/>
      <c r="E33" s="33"/>
      <c r="F33" s="22">
        <v>0</v>
      </c>
    </row>
    <row r="34" spans="1:6" ht="16.5" thickBot="1" x14ac:dyDescent="0.3">
      <c r="A34" s="10" t="s">
        <v>49</v>
      </c>
      <c r="B34" s="60" t="s">
        <v>36</v>
      </c>
      <c r="C34" s="61"/>
      <c r="D34" s="33" t="s">
        <v>66</v>
      </c>
      <c r="E34" s="33" t="s">
        <v>72</v>
      </c>
      <c r="F34" s="22">
        <v>-759176408</v>
      </c>
    </row>
    <row r="35" spans="1:6" ht="16.5" thickBot="1" x14ac:dyDescent="0.3">
      <c r="A35" s="7" t="s">
        <v>37</v>
      </c>
      <c r="B35" s="62" t="s">
        <v>38</v>
      </c>
      <c r="C35" s="63"/>
      <c r="D35" s="27"/>
      <c r="E35" s="27"/>
      <c r="F35" s="19">
        <f>SUM(F36:F38)</f>
        <v>2326861388</v>
      </c>
    </row>
    <row r="36" spans="1:6" ht="15.75" x14ac:dyDescent="0.25">
      <c r="A36" s="8" t="s">
        <v>1</v>
      </c>
      <c r="B36" s="64" t="s">
        <v>52</v>
      </c>
      <c r="C36" s="65"/>
      <c r="D36" s="32"/>
      <c r="E36" s="32"/>
      <c r="F36" s="20">
        <v>0</v>
      </c>
    </row>
    <row r="37" spans="1:6" ht="15.75" x14ac:dyDescent="0.25">
      <c r="A37" s="9" t="s">
        <v>3</v>
      </c>
      <c r="B37" s="58" t="s">
        <v>39</v>
      </c>
      <c r="C37" s="59"/>
      <c r="D37" s="32"/>
      <c r="E37" s="32"/>
      <c r="F37" s="20">
        <v>0</v>
      </c>
    </row>
    <row r="38" spans="1:6" ht="16.5" thickBot="1" x14ac:dyDescent="0.3">
      <c r="A38" s="45" t="s">
        <v>4</v>
      </c>
      <c r="B38" s="66" t="s">
        <v>40</v>
      </c>
      <c r="C38" s="67"/>
      <c r="D38" s="46" t="s">
        <v>66</v>
      </c>
      <c r="E38" s="40" t="s">
        <v>72</v>
      </c>
      <c r="F38" s="47">
        <v>2326861388</v>
      </c>
    </row>
    <row r="39" spans="1:6" ht="16.5" thickBot="1" x14ac:dyDescent="0.3">
      <c r="A39" s="7" t="s">
        <v>41</v>
      </c>
      <c r="B39" s="62" t="s">
        <v>43</v>
      </c>
      <c r="C39" s="63"/>
      <c r="D39" s="27"/>
      <c r="E39" s="27"/>
      <c r="F39" s="19">
        <v>0</v>
      </c>
    </row>
    <row r="40" spans="1:6" ht="16.5" thickBot="1" x14ac:dyDescent="0.3">
      <c r="A40" s="49" t="s">
        <v>42</v>
      </c>
      <c r="B40" s="56" t="s">
        <v>44</v>
      </c>
      <c r="C40" s="57"/>
      <c r="D40" s="80" t="s">
        <v>66</v>
      </c>
      <c r="E40" s="40" t="s">
        <v>72</v>
      </c>
      <c r="F40" s="48">
        <v>2445540617</v>
      </c>
    </row>
    <row r="41" spans="1:6" ht="16.5" thickBot="1" x14ac:dyDescent="0.3">
      <c r="A41" s="5" t="s">
        <v>45</v>
      </c>
      <c r="B41" s="6"/>
      <c r="C41" s="13"/>
      <c r="D41" s="13"/>
      <c r="E41" s="13"/>
      <c r="F41" s="24">
        <f>F28+F35+F39+F40</f>
        <v>71153976415</v>
      </c>
    </row>
    <row r="42" spans="1:6" ht="70.5" customHeight="1" x14ac:dyDescent="0.25">
      <c r="A42" s="89" t="s">
        <v>77</v>
      </c>
      <c r="B42" s="89"/>
      <c r="C42" s="89"/>
      <c r="D42" s="89"/>
      <c r="E42" s="89"/>
      <c r="F42" s="89"/>
    </row>
    <row r="43" spans="1:6" ht="15.75" x14ac:dyDescent="0.25">
      <c r="A43" s="86"/>
      <c r="B43" s="86"/>
      <c r="C43" s="87"/>
      <c r="D43" s="87"/>
      <c r="E43" s="87"/>
      <c r="F43" s="88"/>
    </row>
    <row r="44" spans="1:6" ht="47.25" customHeight="1" x14ac:dyDescent="0.25">
      <c r="A44" s="70" t="s">
        <v>65</v>
      </c>
      <c r="B44" s="71"/>
      <c r="C44" s="71"/>
      <c r="D44" s="71"/>
      <c r="E44" s="71"/>
      <c r="F44" s="71"/>
    </row>
    <row r="45" spans="1:6" x14ac:dyDescent="0.25">
      <c r="A45" s="1"/>
      <c r="B45" s="1"/>
      <c r="C45" s="1"/>
      <c r="D45" s="1"/>
      <c r="E45" s="1"/>
      <c r="F45" s="25"/>
    </row>
    <row r="46" spans="1:6" x14ac:dyDescent="0.25">
      <c r="A46" s="3" t="s">
        <v>68</v>
      </c>
      <c r="B46" s="3"/>
      <c r="C46" s="3"/>
      <c r="D46" s="3"/>
      <c r="E46" s="3"/>
      <c r="F46" s="25"/>
    </row>
    <row r="47" spans="1:6" x14ac:dyDescent="0.25">
      <c r="A47" s="1"/>
      <c r="B47" s="1"/>
      <c r="C47" s="1"/>
      <c r="D47" s="1"/>
      <c r="E47" s="1"/>
      <c r="F47" s="25"/>
    </row>
    <row r="48" spans="1:6" x14ac:dyDescent="0.25">
      <c r="A48" s="1"/>
      <c r="B48" s="1"/>
      <c r="C48" s="1"/>
      <c r="D48" s="1"/>
      <c r="E48" s="1"/>
      <c r="F48" s="25"/>
    </row>
    <row r="49" spans="1:6" x14ac:dyDescent="0.25">
      <c r="A49" s="1"/>
      <c r="B49" s="15"/>
      <c r="C49" s="2" t="s">
        <v>70</v>
      </c>
      <c r="E49" s="15" t="s">
        <v>69</v>
      </c>
      <c r="F49" s="25"/>
    </row>
    <row r="50" spans="1:6" ht="30" customHeight="1" x14ac:dyDescent="0.25">
      <c r="A50" s="4" t="s">
        <v>55</v>
      </c>
      <c r="B50" s="14"/>
      <c r="C50" s="50" t="s">
        <v>71</v>
      </c>
      <c r="E50" s="16" t="s">
        <v>56</v>
      </c>
      <c r="F50" s="26"/>
    </row>
    <row r="55" spans="1:6" x14ac:dyDescent="0.25">
      <c r="B55" t="s">
        <v>54</v>
      </c>
    </row>
  </sheetData>
  <mergeCells count="40">
    <mergeCell ref="A42:F42"/>
    <mergeCell ref="A2:F2"/>
    <mergeCell ref="A3:F3"/>
    <mergeCell ref="A44:F44"/>
    <mergeCell ref="A6:F6"/>
    <mergeCell ref="A27:F27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28:C28"/>
    <mergeCell ref="B29:C29"/>
    <mergeCell ref="B18:C18"/>
    <mergeCell ref="B19:C19"/>
    <mergeCell ref="B20:C20"/>
    <mergeCell ref="B21:C21"/>
    <mergeCell ref="B22:C22"/>
    <mergeCell ref="A5:C5"/>
    <mergeCell ref="A1:B1"/>
    <mergeCell ref="B40:C40"/>
    <mergeCell ref="B32:C32"/>
    <mergeCell ref="B33:C33"/>
    <mergeCell ref="B34:C34"/>
    <mergeCell ref="B35:C35"/>
    <mergeCell ref="B36:C36"/>
    <mergeCell ref="B30:C30"/>
    <mergeCell ref="B31:C31"/>
    <mergeCell ref="B37:C37"/>
    <mergeCell ref="B38:C38"/>
    <mergeCell ref="B39:C39"/>
    <mergeCell ref="B23:C23"/>
    <mergeCell ref="B24:C24"/>
    <mergeCell ref="B25:C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2. mell.</vt:lpstr>
      <vt:lpstr>'2. mell.'!Nyomtatási_terület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Gáborné</dc:creator>
  <cp:lastModifiedBy>User</cp:lastModifiedBy>
  <cp:lastPrinted>2021-02-22T13:40:29Z</cp:lastPrinted>
  <dcterms:created xsi:type="dcterms:W3CDTF">2015-01-22T08:39:18Z</dcterms:created>
  <dcterms:modified xsi:type="dcterms:W3CDTF">2021-02-24T09:41:42Z</dcterms:modified>
</cp:coreProperties>
</file>