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OBILITAS\ERASMUS+_CLASSIC\2022_23\fogyatekkal_elok_kieg_tam\TKA_felhivas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20" yWindow="-120" windowWidth="29040" windowHeight="15840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<sst xmlns="http://schemas.openxmlformats.org/spreadsheetml/2006/main" count="70" uniqueCount="66">
  <si>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</si>
  <si>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</si>
  <si>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</si>
  <si>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</si>
  <si>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</si>
  <si>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</si>
  <si>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</si>
  <si>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</si>
  <si>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</si>
  <si>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</si>
  <si>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</si>
  <si>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</si>
  <si>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</si>
  <si>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</si>
  <si>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</si>
  <si>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</si>
  <si>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</si>
  <si>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</si>
  <si>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</si>
  <si>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</si>
  <si>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</si>
  <si>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</si>
  <si>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</si>
  <si>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</si>
  <si>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</si>
  <si>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</si>
  <si>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</si>
  <si>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</si>
  <si>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</si>
  <si>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</si>
  <si>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</si>
  <si>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</si>
  <si>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</si>
  <si>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</si>
  <si>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</si>
  <si>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</si>
  <si>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</si>
  <si>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</si>
  <si>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</si>
  <si>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</si>
  <si>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</si>
  <si>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</si>
  <si>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</si>
  <si>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</si>
  <si>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</si>
  <si>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</si>
  <si>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</si>
  <si>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</si>
  <si>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</si>
  <si>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PÁLYÁZATI ŰRLAP
Fogyatékossággal élő vagy tartósan beteg hallgatók, illetve munkatársak 
kiegészítő pénzügyi támogatása (2022/2023-as tanév)</t>
  </si>
  <si>
    <t>- Kórtörténeti összefoglaló, betegség / fogyatékosság meglétéről szóló igazolás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</si>
  <si>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 Kérjük, amennyiben havi 250 eurónál nagyobb összegű kiegészítő támogatást igényel, vagy más esélyegyenlőségi szempont alapján is pályázik, részletesen indokolja, hogy a fentebb felsorolt tételek hogyan kapcsolódnak a betegséghez/ fogyatékossághoz! 
</t>
    </r>
  </si>
  <si>
    <t>Eötvös Loránd Tudományegyetem</t>
  </si>
  <si>
    <t>Minta Márta</t>
  </si>
  <si>
    <t>u.az</t>
  </si>
  <si>
    <t>Mintafalva</t>
  </si>
  <si>
    <t>Példa Mária</t>
  </si>
  <si>
    <t>Mintafalva, Fő út 99.</t>
  </si>
  <si>
    <t>mintam@gmail.com</t>
  </si>
  <si>
    <t>hallgató</t>
  </si>
  <si>
    <t>2. évf., néprajz szak</t>
  </si>
  <si>
    <t>Universität Wien</t>
  </si>
  <si>
    <t>Bécs, Ausztria</t>
  </si>
  <si>
    <t>2010-ben diagnosztizáltak nálam tejfehérje érzékenységet, mely azóta nehezíti meg a mindennapi étkezésem. A betegség révén nem vihetek szervezetembe tejalapú készítményeket. A számomra előírt diéta jelentősen bonyolítja és  költségessé teszi mindennapi élelmezésem. Betegségem részletes szakszerű leírása a csatolt mellékletben található.</t>
  </si>
  <si>
    <t>A tünetmentesség szempontjából elengedhetetlen a speciális diéta betartása, ami Magyarországon is jelentős többletköltséggel jár, azonban a fogadó országban kb. 10-15%-kal magasabb áron beszerezhetőek a speciális étrendbe illeszthető élelmiszerek. A támogatást a külföldi és a Magyarországon elérhető speciális ételek árkülönbözetének fedezésére szeretném kérni.</t>
  </si>
  <si>
    <t>Betegségemmel kapcsolatban a partner koordinátorral nem egyeztettem, tekintettel arra, hogy nem tartom szükségesnek ennek megosztását a koordinátorral.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</si>
</sst>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78"/>
  <sheetViews>
    <sheetView tabSelected="1" zoomScale="130" zoomScaleNormal="130" zoomScaleSheetLayoutView="130" workbookViewId="0">
      <selection activeCell="K48" sqref="K48:L48"/>
    </sheetView>
  </sheetViews>
  <sheetFormatPr defaultColWidth="0" defaultRowHeight="14.4" zeroHeight="1" x14ac:dyDescent="0.3"/>
  <cols>
    <col min="1" max="1" width="4.88671875" customWidth="1"/>
    <col min="2" max="4" width="9.109375" customWidth="1"/>
    <col min="5" max="5" width="11.109375" customWidth="1"/>
    <col min="6" max="6" width="7.88671875" customWidth="1"/>
    <col min="7" max="7" width="2" customWidth="1"/>
    <col min="8" max="9" width="9.109375" customWidth="1"/>
    <col min="10" max="10" width="3.88671875" customWidth="1"/>
    <col min="11" max="11" width="13.88671875" customWidth="1"/>
    <col min="12" max="12" width="7.5546875" customWidth="1"/>
    <col min="13" max="14" width="1.5546875" customWidth="1"/>
    <col min="15" max="16384" width="9.109375" hidden="1"/>
  </cols>
  <sheetData>
    <row r="1" spans="1:13" ht="42.75" customHeight="1" x14ac:dyDescent="0.3">
      <c r="A1" s="4"/>
      <c r="B1" s="62" t="s">
        <v>49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3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3">
      <c r="A4" s="74" t="s">
        <v>7</v>
      </c>
      <c r="B4" s="74"/>
      <c r="C4" s="74"/>
      <c r="D4" s="74"/>
      <c r="E4" s="75" t="s">
        <v>52</v>
      </c>
      <c r="F4" s="75"/>
      <c r="G4" s="75"/>
      <c r="H4" s="75"/>
      <c r="I4" s="75"/>
      <c r="J4" s="75"/>
      <c r="K4" s="75"/>
      <c r="L4" s="75"/>
      <c r="M4" s="4"/>
    </row>
    <row r="5" spans="1:13" s="3" customFormat="1" ht="2.1" customHeight="1" x14ac:dyDescent="0.3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3">
      <c r="A6" s="74" t="s">
        <v>19</v>
      </c>
      <c r="B6" s="74"/>
      <c r="C6" s="74"/>
      <c r="D6" s="74"/>
      <c r="E6" s="75" t="s">
        <v>53</v>
      </c>
      <c r="F6" s="75"/>
      <c r="G6" s="75"/>
      <c r="H6" s="75"/>
      <c r="I6" s="75"/>
      <c r="J6" s="75"/>
      <c r="K6" s="75"/>
      <c r="L6" s="75"/>
      <c r="M6" s="4"/>
    </row>
    <row r="7" spans="1:13" s="3" customFormat="1" ht="2.1" customHeight="1" x14ac:dyDescent="0.3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3">
      <c r="A8" s="74" t="s">
        <v>20</v>
      </c>
      <c r="B8" s="74"/>
      <c r="C8" s="74"/>
      <c r="D8" s="74"/>
      <c r="E8" s="75" t="s">
        <v>54</v>
      </c>
      <c r="F8" s="75"/>
      <c r="G8" s="75"/>
      <c r="H8" s="75"/>
      <c r="I8" s="75"/>
      <c r="J8" s="75"/>
      <c r="K8" s="75"/>
      <c r="L8" s="75"/>
      <c r="M8" s="4"/>
    </row>
    <row r="9" spans="1:13" s="3" customFormat="1" ht="2.1" customHeight="1" x14ac:dyDescent="0.3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3">
      <c r="A10" s="74" t="s">
        <v>0</v>
      </c>
      <c r="B10" s="74"/>
      <c r="C10" s="74"/>
      <c r="D10" s="74"/>
      <c r="E10" s="75" t="s">
        <v>55</v>
      </c>
      <c r="F10" s="75"/>
      <c r="G10" s="75"/>
      <c r="H10" s="75"/>
      <c r="I10" s="74" t="s">
        <v>1</v>
      </c>
      <c r="J10" s="74"/>
      <c r="K10" s="77">
        <v>36412</v>
      </c>
      <c r="L10" s="77"/>
      <c r="M10" s="4"/>
    </row>
    <row r="11" spans="1:13" s="3" customFormat="1" ht="2.1" customHeight="1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3">
      <c r="A12" s="74" t="s">
        <v>2</v>
      </c>
      <c r="B12" s="74"/>
      <c r="C12" s="74"/>
      <c r="D12" s="74"/>
      <c r="E12" s="75" t="s">
        <v>56</v>
      </c>
      <c r="F12" s="75"/>
      <c r="G12" s="75"/>
      <c r="H12" s="75"/>
      <c r="I12" s="75"/>
      <c r="J12" s="75"/>
      <c r="K12" s="75"/>
      <c r="L12" s="75"/>
      <c r="M12" s="4"/>
    </row>
    <row r="13" spans="1:13" s="3" customFormat="1" ht="2.1" customHeight="1" x14ac:dyDescent="0.3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3">
      <c r="A14" s="74" t="s">
        <v>3</v>
      </c>
      <c r="B14" s="74"/>
      <c r="C14" s="74"/>
      <c r="D14" s="74"/>
      <c r="E14" s="75" t="s">
        <v>57</v>
      </c>
      <c r="F14" s="75"/>
      <c r="G14" s="75"/>
      <c r="H14" s="75"/>
      <c r="I14" s="75"/>
      <c r="J14" s="75"/>
      <c r="K14" s="75"/>
      <c r="L14" s="75"/>
      <c r="M14" s="4"/>
    </row>
    <row r="15" spans="1:13" s="3" customFormat="1" ht="2.1" customHeight="1" x14ac:dyDescent="0.3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3">
      <c r="A16" s="74" t="s">
        <v>4</v>
      </c>
      <c r="B16" s="74"/>
      <c r="C16" s="74"/>
      <c r="D16" s="74"/>
      <c r="E16" s="75" t="s">
        <v>54</v>
      </c>
      <c r="F16" s="75"/>
      <c r="G16" s="75"/>
      <c r="H16" s="75"/>
      <c r="I16" s="75"/>
      <c r="J16" s="75"/>
      <c r="K16" s="75"/>
      <c r="L16" s="75"/>
      <c r="M16" s="4"/>
    </row>
    <row r="17" spans="1:13" s="3" customFormat="1" ht="2.1" customHeight="1" x14ac:dyDescent="0.3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3">
      <c r="A18" s="74" t="s">
        <v>5</v>
      </c>
      <c r="B18" s="74"/>
      <c r="C18" s="74"/>
      <c r="D18" s="74"/>
      <c r="E18" s="75" t="s">
        <v>58</v>
      </c>
      <c r="F18" s="75"/>
      <c r="G18" s="75"/>
      <c r="H18" s="75"/>
      <c r="I18" s="75"/>
      <c r="J18" s="75"/>
      <c r="K18" s="75"/>
      <c r="L18" s="75"/>
      <c r="M18" s="4"/>
    </row>
    <row r="19" spans="1:13" s="3" customFormat="1" ht="2.1" customHeight="1" x14ac:dyDescent="0.3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3">
      <c r="A20" s="74" t="s">
        <v>6</v>
      </c>
      <c r="B20" s="74"/>
      <c r="C20" s="74"/>
      <c r="D20" s="74"/>
      <c r="E20" s="75">
        <v>36309999999</v>
      </c>
      <c r="F20" s="75"/>
      <c r="G20" s="75"/>
      <c r="H20" s="75"/>
      <c r="I20" s="75"/>
      <c r="J20" s="75"/>
      <c r="K20" s="75"/>
      <c r="L20" s="75"/>
      <c r="M20" s="4"/>
    </row>
    <row r="21" spans="1:13" s="3" customFormat="1" ht="2.1" customHeight="1" x14ac:dyDescent="0.3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3">
      <c r="A22" s="74" t="s">
        <v>26</v>
      </c>
      <c r="B22" s="74"/>
      <c r="C22" s="74"/>
      <c r="D22" s="74"/>
      <c r="E22" s="75" t="s">
        <v>59</v>
      </c>
      <c r="F22" s="75"/>
      <c r="G22" s="75"/>
      <c r="H22" s="75"/>
      <c r="I22" s="74"/>
      <c r="J22" s="74"/>
      <c r="K22" s="74"/>
      <c r="L22" s="74"/>
      <c r="M22" s="4"/>
    </row>
    <row r="23" spans="1:13" s="3" customFormat="1" ht="2.1" customHeight="1" x14ac:dyDescent="0.3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3">
      <c r="A24" s="74" t="str">
        <f>IF(E22="hallgató","Évfolyam, szak:",IF(E22="oktató","Tanszék:",IF(E22="munkatárs","Egység, beosztás:","")))</f>
        <v>Évfolyam, szak:</v>
      </c>
      <c r="B24" s="74"/>
      <c r="C24" s="74"/>
      <c r="D24" s="74"/>
      <c r="E24" s="75" t="s">
        <v>60</v>
      </c>
      <c r="F24" s="75"/>
      <c r="G24" s="75"/>
      <c r="H24" s="75"/>
      <c r="I24" s="75"/>
      <c r="J24" s="75"/>
      <c r="K24" s="75"/>
      <c r="L24" s="75"/>
      <c r="M24" s="4"/>
    </row>
    <row r="25" spans="1:13" s="3" customFormat="1" ht="2.1" customHeight="1" x14ac:dyDescent="0.3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3">
      <c r="A26" s="74" t="str">
        <f>IF(E22="hallgató","OM azonosító:","")</f>
        <v>OM azonosító:</v>
      </c>
      <c r="B26" s="74"/>
      <c r="C26" s="74"/>
      <c r="D26" s="74"/>
      <c r="E26" s="75">
        <v>72345678900</v>
      </c>
      <c r="F26" s="75"/>
      <c r="G26" s="75"/>
      <c r="H26" s="75"/>
      <c r="I26" s="74" t="str">
        <f>IF(E22="hallgató","Képzési szint:","")</f>
        <v>Képzési szint:</v>
      </c>
      <c r="J26" s="74"/>
      <c r="K26" s="76" t="s">
        <v>40</v>
      </c>
      <c r="L26" s="76"/>
      <c r="M26" s="4"/>
    </row>
    <row r="27" spans="1:13" s="3" customFormat="1" ht="2.1" customHeight="1" x14ac:dyDescent="0.3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3">
      <c r="A28" s="74" t="s">
        <v>21</v>
      </c>
      <c r="B28" s="74"/>
      <c r="C28" s="74"/>
      <c r="D28" s="74"/>
      <c r="E28" s="76" t="s">
        <v>24</v>
      </c>
      <c r="F28" s="76"/>
      <c r="G28" s="76"/>
      <c r="H28" s="76"/>
      <c r="I28" s="74" t="s">
        <v>27</v>
      </c>
      <c r="J28" s="74"/>
      <c r="K28" s="30">
        <v>5</v>
      </c>
      <c r="L28" s="32" t="str">
        <f>IF(E22="hallgató","hónap",IF((E22="oktató")+(E22="munkatárs"),"nap",""))</f>
        <v>hónap</v>
      </c>
      <c r="M28" s="4"/>
    </row>
    <row r="29" spans="1:13" s="3" customFormat="1" ht="2.1" customHeight="1" x14ac:dyDescent="0.3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3">
      <c r="A30" s="74" t="s">
        <v>28</v>
      </c>
      <c r="B30" s="74"/>
      <c r="C30" s="74"/>
      <c r="D30" s="74"/>
      <c r="E30" s="75" t="s">
        <v>61</v>
      </c>
      <c r="F30" s="75"/>
      <c r="G30" s="75"/>
      <c r="H30" s="75"/>
      <c r="I30" s="75"/>
      <c r="J30" s="75"/>
      <c r="K30" s="75"/>
      <c r="L30" s="75"/>
      <c r="M30" s="4"/>
    </row>
    <row r="31" spans="1:13" s="3" customFormat="1" ht="2.1" customHeight="1" x14ac:dyDescent="0.3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3">
      <c r="A32" s="74" t="s">
        <v>30</v>
      </c>
      <c r="B32" s="74"/>
      <c r="C32" s="74"/>
      <c r="D32" s="74"/>
      <c r="E32" s="75" t="s">
        <v>62</v>
      </c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3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3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3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3">
      <c r="A36" s="34"/>
      <c r="B36" s="72" t="s">
        <v>39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3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3">
      <c r="A38" s="27"/>
      <c r="B38" s="73" t="s">
        <v>63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3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3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3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3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45.75" customHeight="1" x14ac:dyDescent="0.2">
      <c r="A43" s="54"/>
      <c r="B43" s="86" t="s">
        <v>47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3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35">
      <c r="A45" s="57"/>
      <c r="B45" s="38" t="s">
        <v>35</v>
      </c>
      <c r="C45" s="78" t="s">
        <v>33</v>
      </c>
      <c r="D45" s="78"/>
      <c r="E45" s="78"/>
      <c r="F45" s="78"/>
      <c r="G45" s="78"/>
      <c r="H45" s="78"/>
      <c r="I45" s="78"/>
      <c r="J45" s="78" t="s">
        <v>34</v>
      </c>
      <c r="K45" s="78"/>
      <c r="L45" s="78"/>
      <c r="M45" s="58"/>
    </row>
    <row r="46" spans="1:13" ht="13.5" customHeight="1" x14ac:dyDescent="0.3">
      <c r="A46" s="27"/>
      <c r="B46" s="60">
        <v>1</v>
      </c>
      <c r="C46" s="81"/>
      <c r="D46" s="81"/>
      <c r="E46" s="81"/>
      <c r="F46" s="81"/>
      <c r="G46" s="81"/>
      <c r="H46" s="81"/>
      <c r="I46" s="81"/>
      <c r="J46" s="81"/>
      <c r="K46" s="82"/>
      <c r="L46" s="82"/>
      <c r="M46" s="11"/>
    </row>
    <row r="47" spans="1:13" ht="13.5" customHeight="1" x14ac:dyDescent="0.3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3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3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3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5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3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0</v>
      </c>
      <c r="L52" s="79"/>
      <c r="M52" s="11"/>
    </row>
    <row r="53" spans="1:13" ht="8.25" customHeight="1" x14ac:dyDescent="0.3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3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3">
      <c r="A55" s="22"/>
      <c r="B55" s="66" t="s">
        <v>36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3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35.25" customHeight="1" x14ac:dyDescent="0.3">
      <c r="A57" s="34"/>
      <c r="B57" s="72" t="s">
        <v>51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3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3">
      <c r="A59" s="27"/>
      <c r="B59" s="73" t="s">
        <v>64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3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3">
      <c r="A61" s="34"/>
      <c r="B61" s="72" t="s">
        <v>37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3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3">
      <c r="A63" s="27"/>
      <c r="B63" s="73" t="s">
        <v>65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3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3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3">
      <c r="A66" s="22"/>
      <c r="B66" s="66" t="s">
        <v>38</v>
      </c>
      <c r="C66" s="66"/>
      <c r="D66" s="66"/>
      <c r="E66" s="67" t="s">
        <v>50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3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3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3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3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53.1" customHeight="1" x14ac:dyDescent="0.3">
      <c r="A71" s="8"/>
      <c r="B71" s="64" t="s">
        <v>48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3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3">
      <c r="A73" s="8"/>
      <c r="B73" s="65" t="s">
        <v>32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3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3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3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2022.06.</v>
      </c>
      <c r="G76" s="89"/>
      <c r="H76" s="89"/>
      <c r="I76" s="21"/>
      <c r="J76" s="10"/>
      <c r="K76" s="10"/>
      <c r="L76" s="10"/>
      <c r="M76" s="4"/>
    </row>
    <row r="77" spans="1:14" x14ac:dyDescent="0.3">
      <c r="A77" s="10"/>
      <c r="B77" s="10"/>
      <c r="C77" s="9"/>
      <c r="D77" s="10"/>
      <c r="E77" s="10"/>
      <c r="F77" s="10"/>
      <c r="G77" s="10"/>
      <c r="H77" s="10"/>
      <c r="I77" s="87" t="s">
        <v>46</v>
      </c>
      <c r="J77" s="87"/>
      <c r="K77" s="87"/>
      <c r="L77" s="10"/>
      <c r="M77" s="4"/>
    </row>
    <row r="78" spans="1:14" hidden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</sheetData>
  <sheetProtection algorithmName="SHA-512" hashValue="iRd/PeipmaJW6Lwc0DmbcGhw7YGcd6gWz/KO9Z6YTmGXZoZTJDmoA9cH4UlSCg7byGwyvKwdrMduyev7ItPxtg==" saltValue="bJyeAw2rlqjusmsonRtZIg==" spinCount="100000" sheet="1" objects="1" scenarios="1"/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4.4" x14ac:dyDescent="0.3"/>
  <cols>
    <col min="1" max="1" width="9.6640625" bestFit="1" customWidth="1"/>
    <col min="3" max="3" width="31.88671875" bestFit="1" customWidth="1"/>
  </cols>
  <sheetData>
    <row r="1" spans="1:5" x14ac:dyDescent="0.3">
      <c r="A1" s="2" t="s">
        <v>14</v>
      </c>
    </row>
    <row r="2" spans="1:5" x14ac:dyDescent="0.3">
      <c r="A2" t="s">
        <v>18</v>
      </c>
      <c r="C2" t="s">
        <v>25</v>
      </c>
      <c r="E2" t="s">
        <v>40</v>
      </c>
    </row>
    <row r="3" spans="1:5" x14ac:dyDescent="0.3">
      <c r="A3" t="s">
        <v>17</v>
      </c>
      <c r="C3" t="s">
        <v>24</v>
      </c>
      <c r="E3" t="s">
        <v>41</v>
      </c>
    </row>
    <row r="4" spans="1:5" x14ac:dyDescent="0.3">
      <c r="A4" t="s">
        <v>16</v>
      </c>
      <c r="E4" t="s">
        <v>45</v>
      </c>
    </row>
    <row r="5" spans="1:5" x14ac:dyDescent="0.3">
      <c r="A5" t="s">
        <v>8</v>
      </c>
      <c r="C5" t="s">
        <v>23</v>
      </c>
      <c r="E5" t="s">
        <v>42</v>
      </c>
    </row>
    <row r="6" spans="1:5" x14ac:dyDescent="0.3">
      <c r="A6" t="s">
        <v>9</v>
      </c>
      <c r="C6" t="s">
        <v>22</v>
      </c>
      <c r="E6" t="s">
        <v>43</v>
      </c>
    </row>
    <row r="7" spans="1:5" x14ac:dyDescent="0.3">
      <c r="A7" t="s">
        <v>10</v>
      </c>
      <c r="E7" t="s">
        <v>44</v>
      </c>
    </row>
    <row r="8" spans="1:5" x14ac:dyDescent="0.3">
      <c r="A8" t="s">
        <v>11</v>
      </c>
      <c r="C8" t="s">
        <v>22</v>
      </c>
    </row>
    <row r="9" spans="1:5" x14ac:dyDescent="0.3">
      <c r="A9" t="s">
        <v>12</v>
      </c>
    </row>
    <row r="10" spans="1:5" x14ac:dyDescent="0.3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ELTE-User</cp:lastModifiedBy>
  <cp:lastPrinted>2017-03-27T12:23:15Z</cp:lastPrinted>
  <dcterms:created xsi:type="dcterms:W3CDTF">2014-04-04T06:41:24Z</dcterms:created>
  <dcterms:modified xsi:type="dcterms:W3CDTF">2022-06-08T07:06:26Z</dcterms:modified>
</cp:coreProperties>
</file>