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OBILITAS\ERASMUS+_CLASSIC\2021_22\Fogyatekkal_elok_kiegtam\01_palyazati_felhivas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2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<sst xmlns="http://schemas.openxmlformats.org/spreadsheetml/2006/main" count="71" uniqueCount="67">
  <si>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</si>
  <si>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</si>
  <si>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</si>
  <si>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</si>
  <si>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</si>
  <si>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</si>
  <si>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</si>
  <si>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</si>
  <si>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</si>
  <si>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</si>
  <si>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</si>
  <si>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</si>
  <si>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</si>
  <si>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</si>
  <si>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</si>
  <si>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</si>
  <si>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</si>
  <si>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</si>
  <si>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</si>
  <si>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</si>
  <si>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</si>
  <si>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</si>
  <si>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</si>
  <si>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</si>
  <si>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</si>
  <si>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</si>
  <si>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</si>
  <si>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</si>
  <si>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</si>
  <si>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</si>
  <si>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</si>
  <si>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</si>
  <si>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</si>
  <si>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</si>
  <si>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</si>
  <si>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</si>
  <si>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</si>
  <si>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</si>
  <si>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</si>
  <si>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</si>
  <si>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</si>
  <si>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</si>
  <si>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</si>
  <si>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</si>
  <si>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</si>
  <si>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</si>
  <si>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</si>
  <si>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</si>
  <si>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</si>
  <si>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</si>
  <si>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Kérjük, amennyiben havi 250 eurónál nagyobb összegű kiegészítő támogatást igényel, részletesen indokolja, hogy a fentebb felsorolt tételek hogyan kapcsolódnak a betegséghez/ fogyatékossághoz!
Indoklásában külön térjen ki arra, hogy a külföldi tartózkodással milyen összefüggésben van az igényelt támogatás!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</si>
  <si>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</si>
  <si>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Eötvös Loránd Tudományegyetem</t>
  </si>
  <si>
    <t>Minta Márta</t>
  </si>
  <si>
    <t>u.az</t>
  </si>
  <si>
    <t>2010-ben diagnosztizáltak nálam tejfehérje érzékenységet, mely azóta nehezíti meg a mindennapi étkezésem. A betegség révén nem vihetek szervezetembe tejalapú készítményeket. A számomra előírt diéta jelentősen bonyolítja és  költségessé teszi mindennapi élelmezésem. Betegségem részletes szakszerű leírása a csatolt mellékletben található.</t>
  </si>
  <si>
    <t>tejmentes diéta</t>
  </si>
  <si>
    <t>A tünetmentesség szempontjából elengedhetetlen a speciális diéta betartása, ami Magyarországon is jelentős többletköltséggel jár, azonban a fogadó országban kb. 10-15%-kal magasabb áron beszerezhetőek a speciális étrendbe illeszthető élelmiszerek. A támogatást a külföldi és a Magyarországon elérhető speciális ételek árkülönbözetének fedezésére szeretném kérni.</t>
  </si>
  <si>
    <t>Betegségemmel kapcsolatban a partner koordinátorral nem egyeztettem, tekintettel arra, hogy nem tartom szükségesnek ennek megosztását a koordinátorral.</t>
  </si>
  <si>
    <t>Universität Wien</t>
  </si>
  <si>
    <t>Bécs, Ausztria</t>
  </si>
  <si>
    <t>Mintafalva</t>
  </si>
  <si>
    <t>Példa Mária</t>
  </si>
  <si>
    <t>Mintafalva, Fő út 99.</t>
  </si>
  <si>
    <t>mintam@gmail.com</t>
  </si>
  <si>
    <t>hallgató</t>
  </si>
  <si>
    <t>2. évf., néprajz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</si>
</sst>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42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10" zoomScale="130" zoomScaleNormal="130" zoomScaleSheetLayoutView="130" workbookViewId="0">
      <selection activeCell="E32" sqref="E32:L32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62" t="s">
        <v>48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3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74" t="s">
        <v>7</v>
      </c>
      <c r="B4" s="74"/>
      <c r="C4" s="74"/>
      <c r="D4" s="74"/>
      <c r="E4" s="75" t="s">
        <v>52</v>
      </c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3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74" t="s">
        <v>19</v>
      </c>
      <c r="B6" s="74"/>
      <c r="C6" s="74"/>
      <c r="D6" s="74"/>
      <c r="E6" s="75" t="s">
        <v>53</v>
      </c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74" t="s">
        <v>20</v>
      </c>
      <c r="B8" s="74"/>
      <c r="C8" s="74"/>
      <c r="D8" s="74"/>
      <c r="E8" s="75" t="s">
        <v>54</v>
      </c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3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74" t="s">
        <v>0</v>
      </c>
      <c r="B10" s="74"/>
      <c r="C10" s="74"/>
      <c r="D10" s="74"/>
      <c r="E10" s="75" t="s">
        <v>61</v>
      </c>
      <c r="F10" s="75"/>
      <c r="G10" s="75"/>
      <c r="H10" s="75"/>
      <c r="I10" s="74" t="s">
        <v>1</v>
      </c>
      <c r="J10" s="74"/>
      <c r="K10" s="77">
        <v>36412</v>
      </c>
      <c r="L10" s="77"/>
      <c r="M10" s="4"/>
    </row>
    <row r="11" spans="1:13" s="3" customFormat="1" ht="2.1" customHeight="1" x14ac:dyDescent="0.3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74" t="s">
        <v>2</v>
      </c>
      <c r="B12" s="74"/>
      <c r="C12" s="74"/>
      <c r="D12" s="74"/>
      <c r="E12" s="75" t="s">
        <v>62</v>
      </c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3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74" t="s">
        <v>3</v>
      </c>
      <c r="B14" s="74"/>
      <c r="C14" s="74"/>
      <c r="D14" s="74"/>
      <c r="E14" s="75" t="s">
        <v>63</v>
      </c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3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74" t="s">
        <v>4</v>
      </c>
      <c r="B16" s="74"/>
      <c r="C16" s="74"/>
      <c r="D16" s="74"/>
      <c r="E16" s="75" t="s">
        <v>54</v>
      </c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3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74" t="s">
        <v>5</v>
      </c>
      <c r="B18" s="74"/>
      <c r="C18" s="74"/>
      <c r="D18" s="74"/>
      <c r="E18" s="75" t="s">
        <v>64</v>
      </c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3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74" t="s">
        <v>6</v>
      </c>
      <c r="B20" s="74"/>
      <c r="C20" s="74"/>
      <c r="D20" s="74"/>
      <c r="E20" s="75">
        <v>36309999999</v>
      </c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3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74" t="s">
        <v>26</v>
      </c>
      <c r="B22" s="74"/>
      <c r="C22" s="74"/>
      <c r="D22" s="74"/>
      <c r="E22" s="75" t="s">
        <v>65</v>
      </c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3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">
      <c r="A24" s="74" t="str">
        <f>IF(E22="hallgató","Évfolyam, szak:",IF(E22="oktató","Tanszék:",IF(E22="munkatárs","Egység, beosztás:","")))</f>
        <v>Évfolyam, szak:</v>
      </c>
      <c r="B24" s="74"/>
      <c r="C24" s="74"/>
      <c r="D24" s="74"/>
      <c r="E24" s="75" t="s">
        <v>66</v>
      </c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3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">
      <c r="A26" s="74" t="str">
        <f>IF(E22="hallgató","OM azonosító:","")</f>
        <v>OM azonosító:</v>
      </c>
      <c r="B26" s="74"/>
      <c r="C26" s="74"/>
      <c r="D26" s="74"/>
      <c r="E26" s="75">
        <v>72345678900</v>
      </c>
      <c r="F26" s="75"/>
      <c r="G26" s="75"/>
      <c r="H26" s="75"/>
      <c r="I26" s="74" t="str">
        <f>IF(E22="hallgató","Képzési szint:","")</f>
        <v>Képzési szint:</v>
      </c>
      <c r="J26" s="74"/>
      <c r="K26" s="76" t="s">
        <v>41</v>
      </c>
      <c r="L26" s="76"/>
      <c r="M26" s="4"/>
    </row>
    <row r="27" spans="1:13" s="3" customFormat="1" ht="2.1" customHeight="1" x14ac:dyDescent="0.3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74" t="s">
        <v>21</v>
      </c>
      <c r="B28" s="74"/>
      <c r="C28" s="74"/>
      <c r="D28" s="74"/>
      <c r="E28" s="76" t="s">
        <v>24</v>
      </c>
      <c r="F28" s="76"/>
      <c r="G28" s="76"/>
      <c r="H28" s="76"/>
      <c r="I28" s="74" t="s">
        <v>27</v>
      </c>
      <c r="J28" s="74"/>
      <c r="K28" s="30">
        <v>5</v>
      </c>
      <c r="L28" s="32" t="str">
        <f>IF(E22="hallgató","hónap",IF((E22="oktató")+(E22="munkatárs"),"nap",""))</f>
        <v>hónap</v>
      </c>
      <c r="M28" s="4"/>
    </row>
    <row r="29" spans="1:13" s="3" customFormat="1" ht="2.1" customHeight="1" x14ac:dyDescent="0.3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74" t="s">
        <v>28</v>
      </c>
      <c r="B30" s="74"/>
      <c r="C30" s="74"/>
      <c r="D30" s="74"/>
      <c r="E30" s="75" t="s">
        <v>59</v>
      </c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3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74" t="s">
        <v>30</v>
      </c>
      <c r="B32" s="74"/>
      <c r="C32" s="74"/>
      <c r="D32" s="74"/>
      <c r="E32" s="75" t="s">
        <v>60</v>
      </c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3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3">
      <c r="A36" s="34"/>
      <c r="B36" s="72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3">
      <c r="A38" s="27"/>
      <c r="B38" s="73" t="s">
        <v>55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3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3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49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5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 x14ac:dyDescent="0.3">
      <c r="A46" s="27"/>
      <c r="B46" s="60">
        <v>1</v>
      </c>
      <c r="C46" s="81" t="s">
        <v>56</v>
      </c>
      <c r="D46" s="81"/>
      <c r="E46" s="81"/>
      <c r="F46" s="81"/>
      <c r="G46" s="81"/>
      <c r="H46" s="81"/>
      <c r="I46" s="81"/>
      <c r="J46" s="81"/>
      <c r="K46" s="82">
        <v>500</v>
      </c>
      <c r="L46" s="82"/>
      <c r="M46" s="11"/>
    </row>
    <row r="47" spans="1:13" ht="13.5" customHeight="1" x14ac:dyDescent="0.3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3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3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3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5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3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500</v>
      </c>
      <c r="L52" s="79"/>
      <c r="M52" s="11"/>
    </row>
    <row r="53" spans="1:13" ht="8.25" customHeight="1" x14ac:dyDescent="0.3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3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3">
      <c r="A57" s="34"/>
      <c r="B57" s="72" t="s">
        <v>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3">
      <c r="A59" s="27"/>
      <c r="B59" s="73" t="s">
        <v>57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3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3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3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3">
      <c r="A63" s="27"/>
      <c r="B63" s="73" t="s">
        <v>58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3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3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66" t="s">
        <v>38</v>
      </c>
      <c r="C66" s="66"/>
      <c r="D66" s="66"/>
      <c r="E66" s="67" t="s">
        <v>39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3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3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3">
      <c r="A71" s="8"/>
      <c r="B71" s="64" t="s">
        <v>51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3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3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3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3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2022.03.</v>
      </c>
      <c r="G76" s="89"/>
      <c r="H76" s="89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87" t="s">
        <v>47</v>
      </c>
      <c r="J77" s="87"/>
      <c r="K77" s="87"/>
      <c r="L77" s="10"/>
      <c r="M77" s="4"/>
    </row>
    <row r="78" spans="1:14" hidden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3"/>
    <row r="80" spans="1:1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</sheetData>
  <sheetProtection algorithmName="SHA-512" hashValue="IgVu0H0oQD4/SNqE7upKTUYN/u4j+2dk2cI89hjbO6KJQCCUJThz9/WT+xubX0uV5rz3jESxhcCuAE3RCy8ong==" saltValue="Sc+dVxqlO/j3dn45e90WAA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18">
    <cfRule type="expression" dxfId="33" priority="103">
      <formula>ISBLANK(E18)</formula>
    </cfRule>
  </conditionalFormatting>
  <conditionalFormatting sqref="K26 K28">
    <cfRule type="expression" dxfId="31" priority="97">
      <formula>ISBLANK(K26)</formula>
    </cfRule>
  </conditionalFormatting>
  <conditionalFormatting sqref="D76:E76">
    <cfRule type="expression" dxfId="30" priority="52">
      <formula>ISBLANK(D76)</formula>
    </cfRule>
  </conditionalFormatting>
  <conditionalFormatting sqref="G76">
    <cfRule type="expression" dxfId="29" priority="51">
      <formula>ISBLANK(G76)</formula>
    </cfRule>
  </conditionalFormatting>
  <conditionalFormatting sqref="E22">
    <cfRule type="expression" dxfId="27" priority="29">
      <formula>ISBLANK(E22)</formula>
    </cfRule>
  </conditionalFormatting>
  <conditionalFormatting sqref="K26:L26">
    <cfRule type="expression" dxfId="24" priority="26">
      <formula>($I$26="")</formula>
    </cfRule>
  </conditionalFormatting>
  <conditionalFormatting sqref="J34:L34">
    <cfRule type="expression" dxfId="21" priority="116">
      <formula>(#REF!&lt;&gt;"")*(#REF!&lt;&gt;"---")</formula>
    </cfRule>
  </conditionalFormatting>
  <conditionalFormatting sqref="J41:L41">
    <cfRule type="expression" dxfId="20" priority="22">
      <formula>(#REF!&lt;&gt;"")*(#REF!&lt;&gt;"---")</formula>
    </cfRule>
  </conditionalFormatting>
  <conditionalFormatting sqref="B47:L47">
    <cfRule type="expression" dxfId="19" priority="21">
      <formula>$B$47&lt;&gt;""</formula>
    </cfRule>
  </conditionalFormatting>
  <conditionalFormatting sqref="B49:L49">
    <cfRule type="expression" dxfId="18" priority="20">
      <formula>$B$49&lt;&gt;""</formula>
    </cfRule>
  </conditionalFormatting>
  <conditionalFormatting sqref="J55:L55">
    <cfRule type="expression" dxfId="17" priority="18">
      <formula>(#REF!&lt;&gt;"")*(#REF!&lt;&gt;"---")</formula>
    </cfRule>
  </conditionalFormatting>
  <conditionalFormatting sqref="B51:L51">
    <cfRule type="expression" dxfId="16" priority="17">
      <formula>$B$51&lt;&gt;""</formula>
    </cfRule>
  </conditionalFormatting>
  <conditionalFormatting sqref="E4:L4">
    <cfRule type="expression" dxfId="15" priority="15">
      <formula>ISBLANK(E4)</formula>
    </cfRule>
  </conditionalFormatting>
  <conditionalFormatting sqref="E6:L6">
    <cfRule type="expression" dxfId="14" priority="14">
      <formula>ISBLANK(E6)</formula>
    </cfRule>
  </conditionalFormatting>
  <conditionalFormatting sqref="E16:L16">
    <cfRule type="expression" dxfId="13" priority="13">
      <formula>ISBLANK(E16)</formula>
    </cfRule>
  </conditionalFormatting>
  <conditionalFormatting sqref="E8:L8">
    <cfRule type="expression" dxfId="12" priority="12">
      <formula>ISBLANK(E8)</formula>
    </cfRule>
  </conditionalFormatting>
  <conditionalFormatting sqref="E30:L30">
    <cfRule type="expression" dxfId="11" priority="11">
      <formula>ISBLANK(E30)</formula>
    </cfRule>
  </conditionalFormatting>
  <conditionalFormatting sqref="E32">
    <cfRule type="expression" dxfId="10" priority="10">
      <formula>ISBLANK(E32)</formula>
    </cfRule>
  </conditionalFormatting>
  <conditionalFormatting sqref="E28">
    <cfRule type="expression" dxfId="9" priority="9">
      <formula>ISBLANK(E28)</formula>
    </cfRule>
  </conditionalFormatting>
  <conditionalFormatting sqref="E10:H10">
    <cfRule type="expression" dxfId="8" priority="8">
      <formula>ISBLANK(E10)</formula>
    </cfRule>
  </conditionalFormatting>
  <conditionalFormatting sqref="K10:L10">
    <cfRule type="expression" dxfId="7" priority="7">
      <formula>ISBLANK(K10)</formula>
    </cfRule>
  </conditionalFormatting>
  <conditionalFormatting sqref="E12:L12">
    <cfRule type="expression" dxfId="6" priority="6">
      <formula>ISBLANK(E12)</formula>
    </cfRule>
  </conditionalFormatting>
  <conditionalFormatting sqref="E14:L14">
    <cfRule type="expression" dxfId="5" priority="5">
      <formula>ISBLANK(E14)</formula>
    </cfRule>
  </conditionalFormatting>
  <conditionalFormatting sqref="E20:L20">
    <cfRule type="expression" dxfId="3" priority="4">
      <formula>ISBLANK(E20)</formula>
    </cfRule>
  </conditionalFormatting>
  <conditionalFormatting sqref="E24:L24">
    <cfRule type="expression" dxfId="2" priority="3">
      <formula>ISBLANK(E24)</formula>
    </cfRule>
  </conditionalFormatting>
  <conditionalFormatting sqref="E26:H26">
    <cfRule type="expression" dxfId="1" priority="2">
      <formula>ISBLANK(E26)</formula>
    </cfRule>
  </conditionalFormatting>
  <conditionalFormatting sqref="E26:H26">
    <cfRule type="expression" dxfId="0" priority="1">
      <formula>($A26="")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41</v>
      </c>
    </row>
    <row r="3" spans="1:5" x14ac:dyDescent="0.3">
      <c r="A3" t="s">
        <v>17</v>
      </c>
      <c r="C3" t="s">
        <v>24</v>
      </c>
      <c r="E3" t="s">
        <v>42</v>
      </c>
    </row>
    <row r="4" spans="1:5" x14ac:dyDescent="0.3">
      <c r="A4" t="s">
        <v>16</v>
      </c>
      <c r="E4" t="s">
        <v>46</v>
      </c>
    </row>
    <row r="5" spans="1:5" x14ac:dyDescent="0.3">
      <c r="A5" t="s">
        <v>8</v>
      </c>
      <c r="C5" t="s">
        <v>23</v>
      </c>
      <c r="E5" t="s">
        <v>43</v>
      </c>
    </row>
    <row r="6" spans="1:5" x14ac:dyDescent="0.3">
      <c r="A6" t="s">
        <v>9</v>
      </c>
      <c r="C6" t="s">
        <v>22</v>
      </c>
      <c r="E6" t="s">
        <v>44</v>
      </c>
    </row>
    <row r="7" spans="1:5" x14ac:dyDescent="0.3">
      <c r="A7" t="s">
        <v>10</v>
      </c>
      <c r="E7" t="s">
        <v>45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ELTE-User</cp:lastModifiedBy>
  <cp:lastPrinted>2017-03-27T12:23:15Z</cp:lastPrinted>
  <dcterms:created xsi:type="dcterms:W3CDTF">2014-04-04T06:41:24Z</dcterms:created>
  <dcterms:modified xsi:type="dcterms:W3CDTF">2022-03-18T12:36:23Z</dcterms:modified>
</cp:coreProperties>
</file>